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90" yWindow="135" windowWidth="9420" windowHeight="4500" activeTab="2"/>
  </bookViews>
  <sheets>
    <sheet name="List1" sheetId="1" r:id="rId1"/>
    <sheet name="Graf1" sheetId="4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28" i="2"/>
  <c r="B27"/>
  <c r="B26"/>
  <c r="B24" i="1"/>
  <c r="B30" i="2" l="1"/>
</calcChain>
</file>

<file path=xl/sharedStrings.xml><?xml version="1.0" encoding="utf-8"?>
<sst xmlns="http://schemas.openxmlformats.org/spreadsheetml/2006/main" count="101" uniqueCount="60">
  <si>
    <t>Seznam pozemků</t>
  </si>
  <si>
    <t xml:space="preserve">p.č. </t>
  </si>
  <si>
    <t>druh</t>
  </si>
  <si>
    <t>561/1</t>
  </si>
  <si>
    <t>561/2</t>
  </si>
  <si>
    <t>561/3</t>
  </si>
  <si>
    <t>569/1</t>
  </si>
  <si>
    <t>574/1</t>
  </si>
  <si>
    <t>574/5</t>
  </si>
  <si>
    <t>553/1</t>
  </si>
  <si>
    <t>236/1</t>
  </si>
  <si>
    <t>237/</t>
  </si>
  <si>
    <t>242/</t>
  </si>
  <si>
    <t>242/2</t>
  </si>
  <si>
    <t>409/</t>
  </si>
  <si>
    <t>410/</t>
  </si>
  <si>
    <t>463/</t>
  </si>
  <si>
    <t>720/</t>
  </si>
  <si>
    <t>729/1</t>
  </si>
  <si>
    <t>729/2</t>
  </si>
  <si>
    <t>871/</t>
  </si>
  <si>
    <t>Příloha č. 1</t>
  </si>
  <si>
    <t>p.č.</t>
  </si>
  <si>
    <t xml:space="preserve">druh </t>
  </si>
  <si>
    <t>555/4</t>
  </si>
  <si>
    <t>555/1</t>
  </si>
  <si>
    <t>566/2</t>
  </si>
  <si>
    <t>566/7</t>
  </si>
  <si>
    <t>574/4</t>
  </si>
  <si>
    <t>684/2</t>
  </si>
  <si>
    <t>C e l k e m</t>
  </si>
  <si>
    <t>ZE</t>
  </si>
  <si>
    <t>trv.tr.por.</t>
  </si>
  <si>
    <t>zahrada</t>
  </si>
  <si>
    <t>orná půda</t>
  </si>
  <si>
    <t>ostat.plocha</t>
  </si>
  <si>
    <t>výměra m2</t>
  </si>
  <si>
    <t xml:space="preserve">Seznam pozemků </t>
  </si>
  <si>
    <t>trvalý travní porost</t>
  </si>
  <si>
    <t xml:space="preserve">ostatní plocha </t>
  </si>
  <si>
    <t xml:space="preserve">C e l k e m </t>
  </si>
  <si>
    <t>561/4</t>
  </si>
  <si>
    <t>nově pronajmout</t>
  </si>
  <si>
    <t xml:space="preserve"> Příloha  č. 1</t>
  </si>
  <si>
    <t>552/1</t>
  </si>
  <si>
    <t xml:space="preserve">trvalý travní porost </t>
  </si>
  <si>
    <t>552/3</t>
  </si>
  <si>
    <t>552/5</t>
  </si>
  <si>
    <t xml:space="preserve">PK </t>
  </si>
  <si>
    <t xml:space="preserve">Celkem </t>
  </si>
  <si>
    <t xml:space="preserve">k záměru zemědělského pachtu </t>
  </si>
  <si>
    <t>trvalý trvaní porost</t>
  </si>
  <si>
    <t>356/4</t>
  </si>
  <si>
    <t>327/7</t>
  </si>
  <si>
    <t>407/6</t>
  </si>
  <si>
    <t>463/5</t>
  </si>
  <si>
    <t>LES ??????????</t>
  </si>
  <si>
    <t>562/1</t>
  </si>
  <si>
    <t xml:space="preserve">bývalá cesta pod Jalovčím </t>
  </si>
  <si>
    <t xml:space="preserve">bývalá cesta Lázně 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</si>
</sst>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6"/>
      <name val="Arial"/>
      <family val="2"/>
      <charset val="238"/>
    </font>
    <font>
      <b/>
      <sz val="16"/>
      <name val="Arial"/>
      <family val="2"/>
      <charset val="238"/>
    </font>
    <font>
      <i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0" borderId="2" xfId="0" applyBorder="1"/>
    <xf numFmtId="0" fontId="0" fillId="0" borderId="0" xfId="0" applyBorder="1"/>
    <xf numFmtId="3" fontId="0" fillId="0" borderId="1" xfId="0" applyNumberFormat="1" applyFill="1" applyBorder="1"/>
    <xf numFmtId="3" fontId="0" fillId="0" borderId="1" xfId="0" applyNumberFormat="1" applyBorder="1"/>
    <xf numFmtId="3" fontId="0" fillId="0" borderId="2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3" fontId="0" fillId="0" borderId="0" xfId="0" applyNumberFormat="1"/>
    <xf numFmtId="0" fontId="0" fillId="3" borderId="1" xfId="0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3" fontId="0" fillId="5" borderId="2" xfId="0" applyNumberFormat="1" applyFill="1" applyBorder="1"/>
    <xf numFmtId="0" fontId="5" fillId="0" borderId="8" xfId="0" applyFont="1" applyBorder="1"/>
    <xf numFmtId="3" fontId="5" fillId="6" borderId="9" xfId="0" applyNumberFormat="1" applyFont="1" applyFill="1" applyBorder="1"/>
    <xf numFmtId="0" fontId="5" fillId="0" borderId="9" xfId="0" applyFont="1" applyBorder="1"/>
    <xf numFmtId="0" fontId="6" fillId="0" borderId="10" xfId="0" applyFont="1" applyBorder="1"/>
    <xf numFmtId="3" fontId="5" fillId="4" borderId="9" xfId="0" applyNumberFormat="1" applyFont="1" applyFill="1" applyBorder="1"/>
    <xf numFmtId="3" fontId="5" fillId="5" borderId="9" xfId="0" applyNumberFormat="1" applyFont="1" applyFill="1" applyBorder="1"/>
    <xf numFmtId="3" fontId="5" fillId="0" borderId="9" xfId="0" applyNumberFormat="1" applyFont="1" applyBorder="1"/>
    <xf numFmtId="0" fontId="7" fillId="7" borderId="7" xfId="0" applyFont="1" applyFill="1" applyBorder="1"/>
    <xf numFmtId="3" fontId="7" fillId="7" borderId="7" xfId="0" applyNumberFormat="1" applyFont="1" applyFill="1" applyBorder="1"/>
    <xf numFmtId="0" fontId="8" fillId="7" borderId="7" xfId="0" applyFont="1" applyFill="1" applyBorder="1"/>
    <xf numFmtId="0" fontId="0" fillId="8" borderId="1" xfId="0" applyFill="1" applyBorder="1"/>
    <xf numFmtId="3" fontId="0" fillId="5" borderId="1" xfId="0" applyNumberFormat="1" applyFill="1" applyBorder="1"/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2D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List2!$A$30</c:f>
              <c:strCache>
                <c:ptCount val="1"/>
                <c:pt idx="0">
                  <c:v>C e l k e m </c:v>
                </c:pt>
              </c:strCache>
            </c:strRef>
          </c:tx>
          <c:cat>
            <c:multiLvlStrRef>
              <c:f>List2!$B$19:$C$29</c:f>
              <c:multiLvlStrCache>
                <c:ptCount val="2"/>
                <c:lvl>
                  <c:pt idx="0">
                    <c:v>0</c:v>
                  </c:pt>
                  <c:pt idx="1">
                    <c:v>PK </c:v>
                  </c:pt>
                </c:lvl>
                <c:lvl>
                  <c:pt idx="0">
                    <c:v>4 219</c:v>
                  </c:pt>
                  <c:pt idx="1">
                    <c:v>ostatní plocha </c:v>
                  </c:pt>
                </c:lvl>
                <c:lvl>
                  <c:pt idx="0">
                    <c:v>12 937</c:v>
                  </c:pt>
                  <c:pt idx="1">
                    <c:v>orná půda</c:v>
                  </c:pt>
                </c:lvl>
                <c:lvl>
                  <c:pt idx="0">
                    <c:v>69 364</c:v>
                  </c:pt>
                  <c:pt idx="1">
                    <c:v>trvalý travní porost </c:v>
                  </c:pt>
                </c:lvl>
                <c:lvl>
                  <c:pt idx="0">
                    <c:v>2 644</c:v>
                  </c:pt>
                  <c:pt idx="1">
                    <c:v>ostat.plocha</c:v>
                  </c:pt>
                </c:lvl>
                <c:lvl>
                  <c:pt idx="0">
                    <c:v>12 412</c:v>
                  </c:pt>
                  <c:pt idx="1">
                    <c:v>orná půda</c:v>
                  </c:pt>
                </c:lvl>
                <c:lvl>
                  <c:pt idx="0">
                    <c:v>525</c:v>
                  </c:pt>
                  <c:pt idx="1">
                    <c:v>orná půda</c:v>
                  </c:pt>
                </c:lvl>
                <c:lvl>
                  <c:pt idx="0">
                    <c:v>8 505</c:v>
                  </c:pt>
                  <c:pt idx="1">
                    <c:v>trvalý travní porost</c:v>
                  </c:pt>
                </c:lvl>
                <c:lvl>
                  <c:pt idx="0">
                    <c:v>6 660</c:v>
                  </c:pt>
                  <c:pt idx="1">
                    <c:v>trvalý travní porost</c:v>
                  </c:pt>
                </c:lvl>
                <c:lvl>
                  <c:pt idx="0">
                    <c:v>1 932</c:v>
                  </c:pt>
                  <c:pt idx="1">
                    <c:v>trvalý travní porost</c:v>
                  </c:pt>
                </c:lvl>
                <c:lvl>
                  <c:pt idx="0">
                    <c:v>7 102</c:v>
                  </c:pt>
                  <c:pt idx="1">
                    <c:v>trvalý travní porost</c:v>
                  </c:pt>
                </c:lvl>
              </c:multiLvlStrCache>
            </c:multiLvlStrRef>
          </c:cat>
          <c:val>
            <c:numRef>
              <c:f>List2!$B$30:$C$30</c:f>
              <c:numCache>
                <c:formatCode>General</c:formatCode>
                <c:ptCount val="2"/>
                <c:pt idx="0" formatCode="#,##0">
                  <c:v>86520</c:v>
                </c:pt>
              </c:numCache>
            </c:numRef>
          </c:val>
        </c:ser>
        <c:axId val="81578240"/>
        <c:axId val="81588224"/>
      </c:barChart>
      <c:catAx>
        <c:axId val="81578240"/>
        <c:scaling>
          <c:orientation val="minMax"/>
        </c:scaling>
        <c:axPos val="b"/>
        <c:tickLblPos val="nextTo"/>
        <c:crossAx val="81588224"/>
        <c:crosses val="autoZero"/>
        <c:auto val="1"/>
        <c:lblAlgn val="ctr"/>
        <c:lblOffset val="100"/>
      </c:catAx>
      <c:valAx>
        <c:axId val="81588224"/>
        <c:scaling>
          <c:orientation val="minMax"/>
        </c:scaling>
        <c:axPos val="l"/>
        <c:majorGridlines/>
        <c:numFmt formatCode="#,##0" sourceLinked="1"/>
        <c:tickLblPos val="nextTo"/>
        <c:crossAx val="8157824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2051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activeCell="A5" sqref="A5:D23"/>
    </sheetView>
  </sheetViews>
  <sheetFormatPr defaultRowHeight="12.75"/>
  <cols>
    <col min="1" max="1" width="12.7109375" customWidth="1"/>
    <col min="2" max="2" width="11.28515625" customWidth="1"/>
    <col min="3" max="3" width="11.140625" customWidth="1"/>
    <col min="4" max="4" width="12.5703125" customWidth="1"/>
  </cols>
  <sheetData>
    <row r="1" spans="1:4">
      <c r="A1" s="31" t="s">
        <v>21</v>
      </c>
      <c r="B1" s="31"/>
      <c r="C1" s="31"/>
      <c r="D1" s="31"/>
    </row>
    <row r="2" spans="1:4" ht="20.25">
      <c r="A2" s="28" t="s">
        <v>0</v>
      </c>
      <c r="B2" s="29"/>
      <c r="C2" s="29"/>
      <c r="D2" s="30"/>
    </row>
    <row r="3" spans="1:4" ht="18.75">
      <c r="A3" s="32" t="s">
        <v>42</v>
      </c>
      <c r="B3" s="33"/>
      <c r="C3" s="33"/>
      <c r="D3" s="34"/>
    </row>
    <row r="4" spans="1:4">
      <c r="A4" s="2" t="s">
        <v>1</v>
      </c>
      <c r="B4" s="2" t="s">
        <v>36</v>
      </c>
      <c r="C4" s="2" t="s">
        <v>2</v>
      </c>
      <c r="D4" s="2"/>
    </row>
    <row r="5" spans="1:4">
      <c r="A5" s="3" t="s">
        <v>10</v>
      </c>
      <c r="B5" s="6">
        <v>6449</v>
      </c>
      <c r="C5" s="3" t="s">
        <v>31</v>
      </c>
      <c r="D5" s="3"/>
    </row>
    <row r="6" spans="1:4">
      <c r="A6" s="3" t="s">
        <v>11</v>
      </c>
      <c r="B6" s="6">
        <v>140</v>
      </c>
      <c r="C6" s="3" t="s">
        <v>31</v>
      </c>
      <c r="D6" s="3"/>
    </row>
    <row r="7" spans="1:4">
      <c r="A7" s="3" t="s">
        <v>12</v>
      </c>
      <c r="B7" s="6">
        <v>984</v>
      </c>
      <c r="C7" s="3" t="s">
        <v>31</v>
      </c>
      <c r="D7" s="3"/>
    </row>
    <row r="8" spans="1:4">
      <c r="A8" s="3" t="s">
        <v>13</v>
      </c>
      <c r="B8" s="6">
        <v>199</v>
      </c>
      <c r="C8" s="3" t="s">
        <v>32</v>
      </c>
      <c r="D8" s="3"/>
    </row>
    <row r="9" spans="1:4">
      <c r="A9" s="3" t="s">
        <v>14</v>
      </c>
      <c r="B9" s="6">
        <v>7686</v>
      </c>
      <c r="C9" s="3" t="s">
        <v>31</v>
      </c>
      <c r="D9" s="3"/>
    </row>
    <row r="10" spans="1:4">
      <c r="A10" s="3" t="s">
        <v>15</v>
      </c>
      <c r="B10" s="6">
        <v>187</v>
      </c>
      <c r="C10" s="3" t="s">
        <v>31</v>
      </c>
      <c r="D10" s="3"/>
    </row>
    <row r="11" spans="1:4">
      <c r="A11" s="3" t="s">
        <v>16</v>
      </c>
      <c r="B11" s="6">
        <v>1982</v>
      </c>
      <c r="C11" s="3" t="s">
        <v>31</v>
      </c>
      <c r="D11" s="3"/>
    </row>
    <row r="12" spans="1:4">
      <c r="A12" s="3" t="s">
        <v>9</v>
      </c>
      <c r="B12" s="6">
        <v>1506</v>
      </c>
      <c r="C12" s="3" t="s">
        <v>32</v>
      </c>
      <c r="D12" s="3"/>
    </row>
    <row r="13" spans="1:4">
      <c r="A13" s="1" t="s">
        <v>3</v>
      </c>
      <c r="B13" s="7">
        <v>1723</v>
      </c>
      <c r="C13" s="1" t="s">
        <v>33</v>
      </c>
      <c r="D13" s="1"/>
    </row>
    <row r="14" spans="1:4">
      <c r="A14" s="1" t="s">
        <v>4</v>
      </c>
      <c r="B14" s="7">
        <v>1964</v>
      </c>
      <c r="C14" s="1" t="s">
        <v>34</v>
      </c>
      <c r="D14" s="1"/>
    </row>
    <row r="15" spans="1:4">
      <c r="A15" s="1" t="s">
        <v>5</v>
      </c>
      <c r="B15" s="7">
        <v>1261</v>
      </c>
      <c r="C15" s="1" t="s">
        <v>34</v>
      </c>
      <c r="D15" s="1"/>
    </row>
    <row r="16" spans="1:4">
      <c r="A16" s="1" t="s">
        <v>41</v>
      </c>
      <c r="B16" s="7">
        <v>220</v>
      </c>
      <c r="C16" s="1" t="s">
        <v>34</v>
      </c>
      <c r="D16" s="1"/>
    </row>
    <row r="17" spans="1:4">
      <c r="A17" s="1" t="s">
        <v>6</v>
      </c>
      <c r="B17" s="7">
        <v>1306</v>
      </c>
      <c r="C17" s="1" t="s">
        <v>34</v>
      </c>
      <c r="D17" s="1"/>
    </row>
    <row r="18" spans="1:4">
      <c r="A18" s="1" t="s">
        <v>7</v>
      </c>
      <c r="B18" s="7">
        <v>1116</v>
      </c>
      <c r="C18" s="1" t="s">
        <v>34</v>
      </c>
      <c r="D18" s="1"/>
    </row>
    <row r="19" spans="1:4">
      <c r="A19" s="1" t="s">
        <v>8</v>
      </c>
      <c r="B19" s="7">
        <v>814</v>
      </c>
      <c r="C19" s="1" t="s">
        <v>33</v>
      </c>
      <c r="D19" s="1"/>
    </row>
    <row r="20" spans="1:4">
      <c r="A20" s="1" t="s">
        <v>17</v>
      </c>
      <c r="B20" s="7">
        <v>525</v>
      </c>
      <c r="C20" s="1" t="s">
        <v>35</v>
      </c>
      <c r="D20" s="1"/>
    </row>
    <row r="21" spans="1:4">
      <c r="A21" s="1" t="s">
        <v>18</v>
      </c>
      <c r="B21" s="7">
        <v>6406</v>
      </c>
      <c r="C21" s="1" t="s">
        <v>31</v>
      </c>
      <c r="D21" s="1"/>
    </row>
    <row r="22" spans="1:4">
      <c r="A22" s="1" t="s">
        <v>19</v>
      </c>
      <c r="B22" s="7">
        <v>6006</v>
      </c>
      <c r="C22" s="1" t="s">
        <v>31</v>
      </c>
      <c r="D22" s="1"/>
    </row>
    <row r="23" spans="1:4">
      <c r="A23" s="4" t="s">
        <v>20</v>
      </c>
      <c r="B23" s="8">
        <v>2644</v>
      </c>
      <c r="C23" s="4" t="s">
        <v>35</v>
      </c>
      <c r="D23" s="4"/>
    </row>
    <row r="24" spans="1:4" ht="15">
      <c r="A24" s="9" t="s">
        <v>30</v>
      </c>
      <c r="B24" s="10">
        <f>SUM(B5:B23)</f>
        <v>43118</v>
      </c>
      <c r="C24" s="1"/>
      <c r="D24" s="1"/>
    </row>
    <row r="25" spans="1:4">
      <c r="A25" s="5"/>
      <c r="B25" s="5"/>
      <c r="C25" s="5"/>
      <c r="D25" s="5"/>
    </row>
    <row r="26" spans="1:4">
      <c r="A26" s="5"/>
      <c r="B26" s="5"/>
      <c r="C26" s="5"/>
      <c r="D26" s="5"/>
    </row>
    <row r="27" spans="1:4">
      <c r="A27" s="5"/>
      <c r="B27" s="5"/>
      <c r="C27" s="5"/>
      <c r="D27" s="5"/>
    </row>
    <row r="28" spans="1:4">
      <c r="A28" s="5"/>
      <c r="B28" s="5"/>
      <c r="C28" s="5"/>
      <c r="D28" s="5"/>
    </row>
    <row r="29" spans="1:4">
      <c r="A29" s="5"/>
      <c r="B29" s="5"/>
      <c r="C29" s="5"/>
      <c r="D29" s="5"/>
    </row>
    <row r="30" spans="1:4">
      <c r="A30" s="5"/>
      <c r="B30" s="5"/>
      <c r="C30" s="5"/>
      <c r="D30" s="5"/>
    </row>
    <row r="31" spans="1:4">
      <c r="A31" s="5"/>
      <c r="B31" s="5"/>
      <c r="C31" s="5"/>
      <c r="D31" s="5"/>
    </row>
    <row r="32" spans="1:4">
      <c r="A32" s="5"/>
      <c r="B32" s="5"/>
      <c r="C32" s="5"/>
      <c r="D32" s="5"/>
    </row>
    <row r="33" spans="1:4">
      <c r="A33" s="5"/>
      <c r="B33" s="5"/>
      <c r="C33" s="5"/>
      <c r="D33" s="5"/>
    </row>
    <row r="34" spans="1:4">
      <c r="A34" s="5"/>
      <c r="B34" s="5"/>
      <c r="C34" s="5"/>
      <c r="D34" s="5"/>
    </row>
    <row r="35" spans="1:4">
      <c r="A35" s="5"/>
      <c r="B35" s="5"/>
      <c r="C35" s="5"/>
      <c r="D35" s="5"/>
    </row>
    <row r="36" spans="1:4">
      <c r="A36" s="5"/>
      <c r="B36" s="5"/>
      <c r="C36" s="5"/>
      <c r="D36" s="5"/>
    </row>
    <row r="37" spans="1:4">
      <c r="A37" s="5"/>
      <c r="B37" s="5"/>
      <c r="C37" s="5"/>
      <c r="D37" s="5"/>
    </row>
    <row r="38" spans="1:4">
      <c r="A38" s="5"/>
      <c r="B38" s="5"/>
      <c r="C38" s="5"/>
      <c r="D38" s="5"/>
    </row>
    <row r="39" spans="1:4">
      <c r="A39" s="5"/>
      <c r="B39" s="5"/>
      <c r="C39" s="5"/>
      <c r="D39" s="5"/>
    </row>
    <row r="40" spans="1:4">
      <c r="A40" s="5"/>
      <c r="B40" s="5"/>
      <c r="C40" s="5"/>
      <c r="D40" s="5"/>
    </row>
    <row r="41" spans="1:4">
      <c r="A41" s="5"/>
      <c r="B41" s="5"/>
      <c r="C41" s="5"/>
      <c r="D41" s="5"/>
    </row>
    <row r="42" spans="1:4">
      <c r="A42" s="5"/>
      <c r="B42" s="5"/>
      <c r="C42" s="5"/>
      <c r="D42" s="5"/>
    </row>
    <row r="43" spans="1:4">
      <c r="A43" s="5"/>
      <c r="B43" s="5"/>
      <c r="C43" s="5"/>
      <c r="D43" s="5"/>
    </row>
    <row r="44" spans="1:4">
      <c r="A44" s="5"/>
      <c r="B44" s="5"/>
      <c r="C44" s="5"/>
      <c r="D44" s="5"/>
    </row>
    <row r="45" spans="1:4">
      <c r="A45" s="5"/>
      <c r="B45" s="5"/>
      <c r="C45" s="5"/>
      <c r="D45" s="5"/>
    </row>
    <row r="46" spans="1:4">
      <c r="A46" s="5"/>
      <c r="B46" s="5"/>
      <c r="C46" s="5"/>
      <c r="D46" s="5"/>
    </row>
    <row r="47" spans="1:4">
      <c r="A47" s="5"/>
      <c r="B47" s="5"/>
      <c r="C47" s="5"/>
      <c r="D47" s="5"/>
    </row>
  </sheetData>
  <mergeCells count="3">
    <mergeCell ref="A2:D2"/>
    <mergeCell ref="A1:D1"/>
    <mergeCell ref="A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D39" sqref="D39"/>
    </sheetView>
  </sheetViews>
  <sheetFormatPr defaultRowHeight="12.75"/>
  <cols>
    <col min="1" max="1" width="16" customWidth="1"/>
    <col min="2" max="2" width="19.5703125" customWidth="1"/>
    <col min="3" max="3" width="25.5703125" customWidth="1"/>
    <col min="4" max="4" width="23.7109375" customWidth="1"/>
  </cols>
  <sheetData>
    <row r="1" spans="1:4">
      <c r="A1" s="35" t="s">
        <v>43</v>
      </c>
      <c r="B1" s="35"/>
      <c r="C1" s="35"/>
      <c r="D1" s="35"/>
    </row>
    <row r="2" spans="1:4" ht="20.25">
      <c r="A2" s="36" t="s">
        <v>37</v>
      </c>
      <c r="B2" s="37"/>
      <c r="C2" s="37"/>
      <c r="D2" s="37"/>
    </row>
    <row r="3" spans="1:4" ht="18.75">
      <c r="A3" s="38" t="s">
        <v>50</v>
      </c>
      <c r="B3" s="38"/>
      <c r="C3" s="38"/>
      <c r="D3" s="38"/>
    </row>
    <row r="4" spans="1:4" ht="18.75" customHeight="1">
      <c r="A4" s="38"/>
      <c r="B4" s="38"/>
      <c r="C4" s="38"/>
      <c r="D4" s="38"/>
    </row>
    <row r="5" spans="1:4">
      <c r="A5" s="2" t="s">
        <v>22</v>
      </c>
      <c r="B5" s="2" t="s">
        <v>36</v>
      </c>
      <c r="C5" s="2" t="s">
        <v>23</v>
      </c>
      <c r="D5" s="2"/>
    </row>
    <row r="6" spans="1:4">
      <c r="A6" s="39">
        <v>102</v>
      </c>
      <c r="B6" s="12">
        <v>7156</v>
      </c>
      <c r="C6" s="3" t="s">
        <v>45</v>
      </c>
      <c r="D6" s="3"/>
    </row>
    <row r="7" spans="1:4">
      <c r="A7" s="3" t="s">
        <v>53</v>
      </c>
      <c r="B7" s="12">
        <v>1183</v>
      </c>
      <c r="C7" s="26" t="s">
        <v>45</v>
      </c>
      <c r="D7" s="26"/>
    </row>
    <row r="8" spans="1:4">
      <c r="A8" s="3" t="s">
        <v>52</v>
      </c>
      <c r="B8" s="12">
        <v>6589</v>
      </c>
      <c r="C8" s="26" t="s">
        <v>45</v>
      </c>
      <c r="D8" s="26"/>
    </row>
    <row r="9" spans="1:4">
      <c r="A9" s="3" t="s">
        <v>54</v>
      </c>
      <c r="B9" s="12">
        <v>7873</v>
      </c>
      <c r="C9" s="26" t="s">
        <v>45</v>
      </c>
      <c r="D9" s="26"/>
    </row>
    <row r="10" spans="1:4">
      <c r="A10" s="3" t="s">
        <v>55</v>
      </c>
      <c r="B10" s="12">
        <v>1982</v>
      </c>
      <c r="C10" s="26" t="s">
        <v>45</v>
      </c>
      <c r="D10" s="26"/>
    </row>
    <row r="11" spans="1:4">
      <c r="A11" s="3" t="s">
        <v>44</v>
      </c>
      <c r="B11" s="12">
        <v>486</v>
      </c>
      <c r="C11" s="3" t="s">
        <v>45</v>
      </c>
      <c r="D11" s="3"/>
    </row>
    <row r="12" spans="1:4">
      <c r="A12" s="3" t="s">
        <v>46</v>
      </c>
      <c r="B12" s="12">
        <v>1368</v>
      </c>
      <c r="C12" s="3" t="s">
        <v>45</v>
      </c>
      <c r="D12" s="3"/>
    </row>
    <row r="13" spans="1:4">
      <c r="A13" s="3" t="s">
        <v>47</v>
      </c>
      <c r="B13" s="12">
        <v>492</v>
      </c>
      <c r="C13" s="3" t="s">
        <v>45</v>
      </c>
      <c r="D13" s="3"/>
    </row>
    <row r="14" spans="1:4">
      <c r="A14" s="3" t="s">
        <v>9</v>
      </c>
      <c r="B14" s="12">
        <v>1506</v>
      </c>
      <c r="C14" s="3" t="s">
        <v>45</v>
      </c>
      <c r="D14" s="3"/>
    </row>
    <row r="15" spans="1:4">
      <c r="A15" s="3" t="s">
        <v>25</v>
      </c>
      <c r="B15" s="13">
        <v>4181</v>
      </c>
      <c r="C15" s="3" t="s">
        <v>51</v>
      </c>
      <c r="D15" s="3"/>
    </row>
    <row r="16" spans="1:4">
      <c r="A16" s="3" t="s">
        <v>24</v>
      </c>
      <c r="B16" s="13">
        <v>899</v>
      </c>
      <c r="C16" s="1" t="s">
        <v>38</v>
      </c>
      <c r="D16" s="1"/>
    </row>
    <row r="17" spans="1:4">
      <c r="A17" s="3" t="s">
        <v>4</v>
      </c>
      <c r="B17" s="13">
        <v>11450</v>
      </c>
      <c r="C17" s="1" t="s">
        <v>38</v>
      </c>
      <c r="D17" s="1"/>
    </row>
    <row r="18" spans="1:4">
      <c r="A18" s="3" t="s">
        <v>57</v>
      </c>
      <c r="B18" s="27">
        <v>1575</v>
      </c>
      <c r="C18" s="1" t="s">
        <v>39</v>
      </c>
      <c r="D18" s="1" t="s">
        <v>58</v>
      </c>
    </row>
    <row r="19" spans="1:4">
      <c r="A19" s="3" t="s">
        <v>26</v>
      </c>
      <c r="B19" s="13">
        <v>7102</v>
      </c>
      <c r="C19" s="1" t="s">
        <v>38</v>
      </c>
      <c r="D19" s="1"/>
    </row>
    <row r="20" spans="1:4">
      <c r="A20" s="3" t="s">
        <v>27</v>
      </c>
      <c r="B20" s="13">
        <v>1932</v>
      </c>
      <c r="C20" s="1" t="s">
        <v>38</v>
      </c>
      <c r="D20" s="1" t="s">
        <v>56</v>
      </c>
    </row>
    <row r="21" spans="1:4">
      <c r="A21" s="3" t="s">
        <v>28</v>
      </c>
      <c r="B21" s="13">
        <v>6660</v>
      </c>
      <c r="C21" s="1" t="s">
        <v>38</v>
      </c>
      <c r="D21" s="1"/>
    </row>
    <row r="22" spans="1:4">
      <c r="A22" s="3" t="s">
        <v>29</v>
      </c>
      <c r="B22" s="13">
        <v>8505</v>
      </c>
      <c r="C22" s="1" t="s">
        <v>38</v>
      </c>
      <c r="D22" s="1"/>
    </row>
    <row r="23" spans="1:4">
      <c r="A23" s="39">
        <v>720</v>
      </c>
      <c r="B23" s="14">
        <v>525</v>
      </c>
      <c r="C23" s="1" t="s">
        <v>34</v>
      </c>
      <c r="D23" s="1"/>
    </row>
    <row r="24" spans="1:4">
      <c r="A24" s="3" t="s">
        <v>18</v>
      </c>
      <c r="B24" s="14">
        <v>12412</v>
      </c>
      <c r="C24" s="1" t="s">
        <v>34</v>
      </c>
      <c r="D24" s="1"/>
    </row>
    <row r="25" spans="1:4" ht="13.5" thickBot="1">
      <c r="A25" s="4" t="s">
        <v>20</v>
      </c>
      <c r="B25" s="15">
        <v>2644</v>
      </c>
      <c r="C25" s="4" t="s">
        <v>35</v>
      </c>
      <c r="D25" s="4" t="s">
        <v>59</v>
      </c>
    </row>
    <row r="26" spans="1:4" ht="15.75" thickBot="1">
      <c r="A26" s="16" t="s">
        <v>49</v>
      </c>
      <c r="B26" s="17">
        <f>B6+B7+B8+B9+B10+B11+B12+B13+B14+B15+B16+B17+B19+B20+B21+B22</f>
        <v>69364</v>
      </c>
      <c r="C26" s="18" t="s">
        <v>45</v>
      </c>
      <c r="D26" s="19"/>
    </row>
    <row r="27" spans="1:4" ht="15.75" thickBot="1">
      <c r="A27" s="16" t="s">
        <v>49</v>
      </c>
      <c r="B27" s="20">
        <f>B23+B24</f>
        <v>12937</v>
      </c>
      <c r="C27" s="18" t="s">
        <v>34</v>
      </c>
      <c r="D27" s="19"/>
    </row>
    <row r="28" spans="1:4" ht="15.75" thickBot="1">
      <c r="A28" s="16" t="s">
        <v>49</v>
      </c>
      <c r="B28" s="21">
        <f>B18+B25</f>
        <v>4219</v>
      </c>
      <c r="C28" s="18" t="s">
        <v>39</v>
      </c>
      <c r="D28" s="19"/>
    </row>
    <row r="29" spans="1:4" ht="15.75" thickBot="1">
      <c r="A29" s="16" t="s">
        <v>49</v>
      </c>
      <c r="B29" s="22">
        <v>0</v>
      </c>
      <c r="C29" s="18" t="s">
        <v>48</v>
      </c>
      <c r="D29" s="19"/>
    </row>
    <row r="30" spans="1:4" ht="18.75">
      <c r="A30" s="23" t="s">
        <v>40</v>
      </c>
      <c r="B30" s="24">
        <f>B26+B27+B28</f>
        <v>86520</v>
      </c>
      <c r="C30" s="25"/>
      <c r="D30" s="25"/>
    </row>
    <row r="31" spans="1:4">
      <c r="B31" s="11"/>
    </row>
  </sheetData>
  <mergeCells count="4">
    <mergeCell ref="A1:D1"/>
    <mergeCell ref="A2:D2"/>
    <mergeCell ref="A3:D3"/>
    <mergeCell ref="A4:D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Graf1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starosta</cp:lastModifiedBy>
  <cp:lastPrinted>2020-11-23T07:33:09Z</cp:lastPrinted>
  <dcterms:created xsi:type="dcterms:W3CDTF">1997-01-24T11:07:25Z</dcterms:created>
  <dcterms:modified xsi:type="dcterms:W3CDTF">2020-11-23T07:33:14Z</dcterms:modified>
</cp:coreProperties>
</file>