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942CDDD-308B-414C-8946-CB07A95B6B8D}" xr6:coauthVersionLast="47" xr6:coauthVersionMax="47" xr10:uidLastSave="{00000000-0000-0000-0000-000000000000}"/>
  <bookViews>
    <workbookView xWindow="1125" yWindow="1125" windowWidth="24855" windowHeight="1347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F48" i="1"/>
  <c r="F24" i="1"/>
  <c r="G21" i="1"/>
  <c r="G19" i="1"/>
  <c r="G17" i="1"/>
  <c r="G15" i="1"/>
  <c r="G13" i="1"/>
  <c r="G23" i="1"/>
  <c r="G46" i="1"/>
  <c r="G44" i="1"/>
  <c r="G42" i="1"/>
  <c r="G34" i="1"/>
  <c r="G32" i="1"/>
  <c r="G30" i="1"/>
  <c r="G28" i="1"/>
  <c r="G11" i="1"/>
  <c r="G9" i="1"/>
</calcChain>
</file>

<file path=xl/sharedStrings.xml><?xml version="1.0" encoding="utf-8"?>
<sst xmlns="http://schemas.openxmlformats.org/spreadsheetml/2006/main" count="64" uniqueCount="39">
  <si>
    <t>Paragraf</t>
  </si>
  <si>
    <t xml:space="preserve">Účelový znak </t>
  </si>
  <si>
    <t xml:space="preserve">Položka </t>
  </si>
  <si>
    <t xml:space="preserve">Schválený </t>
  </si>
  <si>
    <t xml:space="preserve">Rozpočtová </t>
  </si>
  <si>
    <t xml:space="preserve">opatření </t>
  </si>
  <si>
    <t xml:space="preserve">Výše </t>
  </si>
  <si>
    <t xml:space="preserve">Rozpočet </t>
  </si>
  <si>
    <t xml:space="preserve">po změnách </t>
  </si>
  <si>
    <t>PŘÍJMY</t>
  </si>
  <si>
    <t>rozpočet</t>
  </si>
  <si>
    <t>VÝDAJE</t>
  </si>
  <si>
    <t>Poznámka</t>
  </si>
  <si>
    <t xml:space="preserve">Petr Stejskal </t>
  </si>
  <si>
    <t xml:space="preserve">starosta obce </t>
  </si>
  <si>
    <t>Rozpočet</t>
  </si>
  <si>
    <t xml:space="preserve">před opatřením </t>
  </si>
  <si>
    <t xml:space="preserve">Rozpočtové opatření </t>
  </si>
  <si>
    <t xml:space="preserve">Schválil: </t>
  </si>
  <si>
    <t xml:space="preserve">Výše opatření celkem </t>
  </si>
  <si>
    <t xml:space="preserve"> č. 5/2024</t>
  </si>
  <si>
    <t>schválené starostou obce dne 28.8.2024</t>
  </si>
  <si>
    <t xml:space="preserve">Poplatek ze psů </t>
  </si>
  <si>
    <t xml:space="preserve">Poplatek z ubytování </t>
  </si>
  <si>
    <t xml:space="preserve">Poplatek za odpad </t>
  </si>
  <si>
    <t xml:space="preserve">Daň z hazardních her </t>
  </si>
  <si>
    <t xml:space="preserve">Dotace VOLBY </t>
  </si>
  <si>
    <t xml:space="preserve">Dar </t>
  </si>
  <si>
    <t xml:space="preserve">Příjmy z úroků </t>
  </si>
  <si>
    <t xml:space="preserve">Svoz bioodpadu </t>
  </si>
  <si>
    <t xml:space="preserve">Přijaté náhrady - přeplatek elektřina </t>
  </si>
  <si>
    <t xml:space="preserve">Pojistné soc. zabezpečení </t>
  </si>
  <si>
    <t xml:space="preserve">Mzdy - volby </t>
  </si>
  <si>
    <t xml:space="preserve">Materiál - volby </t>
  </si>
  <si>
    <t xml:space="preserve">Poštovní služby - volby </t>
  </si>
  <si>
    <t xml:space="preserve">Služby IT - volby </t>
  </si>
  <si>
    <t xml:space="preserve">Služby - volby </t>
  </si>
  <si>
    <t xml:space="preserve">Platby daní - obce </t>
  </si>
  <si>
    <t>Rozpočtové opatření bylo vyvěšeno na www. stránkách obce dne: 9.9.2024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</si>
</sst>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1" fillId="2" borderId="11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13" xfId="0" applyNumberFormat="1" applyBorder="1"/>
    <xf numFmtId="164" fontId="0" fillId="0" borderId="3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18" xfId="0" applyBorder="1" applyAlignment="1">
      <alignment horizontal="center"/>
    </xf>
    <xf numFmtId="164" fontId="0" fillId="0" borderId="5" xfId="0" applyNumberFormat="1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0" fillId="0" borderId="20" xfId="0" applyNumberFormat="1" applyBorder="1"/>
    <xf numFmtId="0" fontId="0" fillId="0" borderId="21" xfId="0" applyBorder="1" applyAlignment="1">
      <alignment horizontal="center"/>
    </xf>
    <xf numFmtId="164" fontId="0" fillId="3" borderId="25" xfId="0" applyNumberFormat="1" applyFill="1" applyBorder="1"/>
    <xf numFmtId="164" fontId="1" fillId="3" borderId="25" xfId="0" applyNumberFormat="1" applyFont="1" applyFill="1" applyBorder="1"/>
    <xf numFmtId="0" fontId="0" fillId="3" borderId="25" xfId="0" applyFill="1" applyBorder="1" applyAlignment="1">
      <alignment horizontal="center"/>
    </xf>
    <xf numFmtId="164" fontId="0" fillId="3" borderId="27" xfId="0" applyNumberFormat="1" applyFill="1" applyBorder="1"/>
    <xf numFmtId="164" fontId="1" fillId="3" borderId="27" xfId="0" applyNumberFormat="1" applyFont="1" applyFill="1" applyBorder="1"/>
    <xf numFmtId="0" fontId="0" fillId="3" borderId="28" xfId="0" applyFill="1" applyBorder="1" applyAlignment="1">
      <alignment horizontal="center"/>
    </xf>
    <xf numFmtId="164" fontId="0" fillId="0" borderId="30" xfId="0" applyNumberFormat="1" applyBorder="1"/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164" fontId="0" fillId="0" borderId="33" xfId="0" applyNumberFormat="1" applyBorder="1"/>
    <xf numFmtId="164" fontId="0" fillId="0" borderId="34" xfId="0" applyNumberForma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workbookViewId="0">
      <selection activeCell="M16" sqref="M16"/>
    </sheetView>
  </sheetViews>
  <sheetFormatPr defaultRowHeight="15" x14ac:dyDescent="0.25"/>
  <cols>
    <col min="1" max="1" width="9.85546875" customWidth="1"/>
    <col min="2" max="2" width="14.42578125" customWidth="1"/>
    <col min="3" max="3" width="18.85546875" customWidth="1"/>
    <col min="4" max="4" width="13.140625" customWidth="1"/>
    <col min="5" max="5" width="15.7109375" customWidth="1"/>
    <col min="6" max="6" width="15.140625" customWidth="1"/>
    <col min="7" max="7" width="14.140625" customWidth="1"/>
    <col min="8" max="8" width="13.42578125" customWidth="1"/>
  </cols>
  <sheetData>
    <row r="1" spans="1:8" ht="23.25" x14ac:dyDescent="0.35">
      <c r="A1" s="55" t="s">
        <v>17</v>
      </c>
      <c r="B1" s="55"/>
      <c r="C1" s="55"/>
      <c r="D1" s="55"/>
      <c r="E1" s="55"/>
      <c r="F1" s="55"/>
      <c r="G1" s="55"/>
      <c r="H1" s="55"/>
    </row>
    <row r="2" spans="1:8" x14ac:dyDescent="0.25">
      <c r="A2" s="57" t="s">
        <v>20</v>
      </c>
      <c r="B2" s="57"/>
      <c r="C2" s="57"/>
      <c r="D2" s="57"/>
      <c r="E2" s="57"/>
      <c r="F2" s="57"/>
      <c r="G2" s="57"/>
      <c r="H2" s="57"/>
    </row>
    <row r="3" spans="1:8" x14ac:dyDescent="0.25">
      <c r="A3" s="57" t="s">
        <v>21</v>
      </c>
      <c r="B3" s="57"/>
      <c r="C3" s="57"/>
      <c r="D3" s="57"/>
      <c r="E3" s="57"/>
      <c r="F3" s="57"/>
      <c r="G3" s="57"/>
      <c r="H3" s="57"/>
    </row>
    <row r="5" spans="1:8" ht="19.5" thickBot="1" x14ac:dyDescent="0.35">
      <c r="A5" s="56" t="s">
        <v>9</v>
      </c>
      <c r="B5" s="56"/>
      <c r="C5" s="56"/>
      <c r="D5" s="56"/>
      <c r="E5" s="56"/>
      <c r="F5" s="56"/>
      <c r="G5" s="56"/>
      <c r="H5" s="56"/>
    </row>
    <row r="6" spans="1:8" x14ac:dyDescent="0.25">
      <c r="A6" s="4" t="s">
        <v>0</v>
      </c>
      <c r="B6" s="5" t="s">
        <v>1</v>
      </c>
      <c r="C6" s="6" t="s">
        <v>2</v>
      </c>
      <c r="D6" s="2" t="s">
        <v>3</v>
      </c>
      <c r="E6" s="2" t="s">
        <v>15</v>
      </c>
      <c r="F6" s="2" t="s">
        <v>6</v>
      </c>
      <c r="G6" s="3" t="s">
        <v>7</v>
      </c>
      <c r="H6" s="49" t="s">
        <v>12</v>
      </c>
    </row>
    <row r="7" spans="1:8" ht="15.75" thickBot="1" x14ac:dyDescent="0.3">
      <c r="A7" s="7"/>
      <c r="B7" s="8"/>
      <c r="C7" s="9"/>
      <c r="D7" s="10" t="s">
        <v>10</v>
      </c>
      <c r="E7" s="10" t="s">
        <v>16</v>
      </c>
      <c r="F7" s="10" t="s">
        <v>5</v>
      </c>
      <c r="G7" s="11" t="s">
        <v>8</v>
      </c>
      <c r="H7" s="50"/>
    </row>
    <row r="8" spans="1:8" x14ac:dyDescent="0.25">
      <c r="A8" s="21"/>
      <c r="B8" s="1"/>
      <c r="C8" s="14">
        <v>1341</v>
      </c>
      <c r="D8" s="15"/>
      <c r="E8" s="15"/>
      <c r="F8" s="15"/>
      <c r="G8" s="17"/>
      <c r="H8" s="19"/>
    </row>
    <row r="9" spans="1:8" ht="15.75" thickBot="1" x14ac:dyDescent="0.3">
      <c r="A9" s="46" t="s">
        <v>22</v>
      </c>
      <c r="B9" s="47"/>
      <c r="C9" s="47"/>
      <c r="D9" s="16">
        <v>2900</v>
      </c>
      <c r="E9" s="16">
        <v>2900</v>
      </c>
      <c r="F9" s="16">
        <v>384</v>
      </c>
      <c r="G9" s="18">
        <f>F9+E9</f>
        <v>3284</v>
      </c>
      <c r="H9" s="20"/>
    </row>
    <row r="10" spans="1:8" ht="15.75" thickBot="1" x14ac:dyDescent="0.3">
      <c r="A10" s="21"/>
      <c r="B10" s="22"/>
      <c r="C10" s="22">
        <v>1342</v>
      </c>
      <c r="D10" s="23"/>
      <c r="E10" s="23"/>
      <c r="F10" s="23"/>
      <c r="G10" s="18"/>
      <c r="H10" s="24"/>
    </row>
    <row r="11" spans="1:8" ht="15.75" thickBot="1" x14ac:dyDescent="0.3">
      <c r="A11" s="44" t="s">
        <v>23</v>
      </c>
      <c r="B11" s="45"/>
      <c r="C11" s="45"/>
      <c r="D11" s="25">
        <v>0</v>
      </c>
      <c r="E11" s="25">
        <v>0</v>
      </c>
      <c r="F11" s="25">
        <v>3550</v>
      </c>
      <c r="G11" s="18">
        <f>F11+E11</f>
        <v>3550</v>
      </c>
      <c r="H11" s="26"/>
    </row>
    <row r="12" spans="1:8" ht="15.75" thickBot="1" x14ac:dyDescent="0.3">
      <c r="A12" s="21"/>
      <c r="B12" s="22"/>
      <c r="C12" s="22">
        <v>1345</v>
      </c>
      <c r="D12" s="23"/>
      <c r="E12" s="23"/>
      <c r="F12" s="23"/>
      <c r="G12" s="18"/>
      <c r="H12" s="24"/>
    </row>
    <row r="13" spans="1:8" ht="15.75" thickBot="1" x14ac:dyDescent="0.3">
      <c r="A13" s="44" t="s">
        <v>24</v>
      </c>
      <c r="B13" s="45"/>
      <c r="C13" s="45"/>
      <c r="D13" s="25">
        <v>266050</v>
      </c>
      <c r="E13" s="25">
        <v>266050</v>
      </c>
      <c r="F13" s="25">
        <v>1750</v>
      </c>
      <c r="G13" s="18">
        <f>F13+E13</f>
        <v>267800</v>
      </c>
      <c r="H13" s="26"/>
    </row>
    <row r="14" spans="1:8" ht="15.75" thickBot="1" x14ac:dyDescent="0.3">
      <c r="A14" s="21"/>
      <c r="B14" s="22"/>
      <c r="C14" s="22">
        <v>1386</v>
      </c>
      <c r="D14" s="23"/>
      <c r="E14" s="23"/>
      <c r="F14" s="23"/>
      <c r="G14" s="18"/>
      <c r="H14" s="24"/>
    </row>
    <row r="15" spans="1:8" ht="15.75" thickBot="1" x14ac:dyDescent="0.3">
      <c r="A15" s="44" t="s">
        <v>25</v>
      </c>
      <c r="B15" s="45"/>
      <c r="C15" s="45"/>
      <c r="D15" s="25">
        <v>0</v>
      </c>
      <c r="E15" s="25">
        <v>15000</v>
      </c>
      <c r="F15" s="25">
        <v>4000</v>
      </c>
      <c r="G15" s="18">
        <f>F15+E15</f>
        <v>19000</v>
      </c>
      <c r="H15" s="26"/>
    </row>
    <row r="16" spans="1:8" ht="15.75" thickBot="1" x14ac:dyDescent="0.3">
      <c r="A16" s="21"/>
      <c r="B16" s="22"/>
      <c r="C16" s="22">
        <v>4111</v>
      </c>
      <c r="D16" s="23"/>
      <c r="E16" s="23"/>
      <c r="F16" s="23"/>
      <c r="G16" s="18"/>
      <c r="H16" s="24"/>
    </row>
    <row r="17" spans="1:9" ht="15.75" thickBot="1" x14ac:dyDescent="0.3">
      <c r="A17" s="44" t="s">
        <v>26</v>
      </c>
      <c r="B17" s="45"/>
      <c r="C17" s="45"/>
      <c r="D17" s="25">
        <v>0</v>
      </c>
      <c r="E17" s="25">
        <v>32000</v>
      </c>
      <c r="F17" s="25">
        <v>48000</v>
      </c>
      <c r="G17" s="18">
        <f>F17+E17</f>
        <v>80000</v>
      </c>
      <c r="H17" s="26"/>
    </row>
    <row r="18" spans="1:9" ht="15.75" thickBot="1" x14ac:dyDescent="0.3">
      <c r="A18" s="21">
        <v>3399</v>
      </c>
      <c r="B18" s="22"/>
      <c r="C18" s="22">
        <v>2321</v>
      </c>
      <c r="D18" s="23"/>
      <c r="E18" s="23"/>
      <c r="F18" s="23"/>
      <c r="G18" s="18"/>
      <c r="H18" s="24"/>
    </row>
    <row r="19" spans="1:9" ht="15.75" thickBot="1" x14ac:dyDescent="0.3">
      <c r="A19" s="44" t="s">
        <v>27</v>
      </c>
      <c r="B19" s="45"/>
      <c r="C19" s="45"/>
      <c r="D19" s="25">
        <v>0</v>
      </c>
      <c r="E19" s="25">
        <v>0</v>
      </c>
      <c r="F19" s="25">
        <v>5000</v>
      </c>
      <c r="G19" s="18">
        <f>F19+E19</f>
        <v>5000</v>
      </c>
      <c r="H19" s="26"/>
    </row>
    <row r="20" spans="1:9" ht="15.75" thickBot="1" x14ac:dyDescent="0.3">
      <c r="A20" s="39">
        <v>6171</v>
      </c>
      <c r="B20" s="40"/>
      <c r="C20" s="40">
        <v>2324</v>
      </c>
      <c r="D20" s="38"/>
      <c r="E20" s="38"/>
      <c r="F20" s="38"/>
      <c r="G20" s="18"/>
      <c r="H20" s="41"/>
    </row>
    <row r="21" spans="1:9" ht="15.75" thickBot="1" x14ac:dyDescent="0.3">
      <c r="A21" s="44" t="s">
        <v>30</v>
      </c>
      <c r="B21" s="45"/>
      <c r="C21" s="45"/>
      <c r="D21" s="25">
        <v>0</v>
      </c>
      <c r="E21" s="25">
        <v>6837</v>
      </c>
      <c r="F21" s="25">
        <v>500</v>
      </c>
      <c r="G21" s="18">
        <f>F21+E21</f>
        <v>7337</v>
      </c>
      <c r="H21" s="41"/>
    </row>
    <row r="22" spans="1:9" ht="15.75" thickBot="1" x14ac:dyDescent="0.3">
      <c r="A22" s="39">
        <v>6310</v>
      </c>
      <c r="B22" s="40"/>
      <c r="C22" s="40">
        <v>2141</v>
      </c>
      <c r="D22" s="38"/>
      <c r="E22" s="38"/>
      <c r="F22" s="38"/>
      <c r="G22" s="18"/>
      <c r="H22" s="41"/>
    </row>
    <row r="23" spans="1:9" ht="15.75" thickBot="1" x14ac:dyDescent="0.3">
      <c r="A23" s="44" t="s">
        <v>28</v>
      </c>
      <c r="B23" s="45"/>
      <c r="C23" s="45"/>
      <c r="D23" s="25">
        <v>10000</v>
      </c>
      <c r="E23" s="25">
        <v>150000</v>
      </c>
      <c r="F23" s="25">
        <v>50000</v>
      </c>
      <c r="G23" s="18">
        <f>F23+E23</f>
        <v>200000</v>
      </c>
      <c r="H23" s="26"/>
    </row>
    <row r="24" spans="1:9" x14ac:dyDescent="0.25">
      <c r="A24" s="58" t="s">
        <v>19</v>
      </c>
      <c r="B24" s="59"/>
      <c r="C24" s="60"/>
      <c r="D24" s="32"/>
      <c r="E24" s="32"/>
      <c r="F24" s="33">
        <f>SUM(F8:F23)</f>
        <v>113184</v>
      </c>
      <c r="G24" s="32"/>
      <c r="H24" s="34"/>
    </row>
    <row r="25" spans="1:9" ht="19.5" thickBot="1" x14ac:dyDescent="0.35">
      <c r="A25" s="51" t="s">
        <v>11</v>
      </c>
      <c r="B25" s="51"/>
      <c r="C25" s="51"/>
      <c r="D25" s="51"/>
      <c r="E25" s="51"/>
      <c r="F25" s="51"/>
      <c r="G25" s="51"/>
      <c r="H25" s="51"/>
      <c r="I25" s="29"/>
    </row>
    <row r="26" spans="1:9" x14ac:dyDescent="0.25">
      <c r="A26" s="4" t="s">
        <v>0</v>
      </c>
      <c r="B26" s="5" t="s">
        <v>1</v>
      </c>
      <c r="C26" s="6" t="s">
        <v>2</v>
      </c>
      <c r="D26" s="2" t="s">
        <v>3</v>
      </c>
      <c r="E26" s="2" t="s">
        <v>4</v>
      </c>
      <c r="F26" s="2" t="s">
        <v>6</v>
      </c>
      <c r="G26" s="12" t="s">
        <v>7</v>
      </c>
      <c r="H26" s="49" t="s">
        <v>12</v>
      </c>
    </row>
    <row r="27" spans="1:9" ht="15.75" thickBot="1" x14ac:dyDescent="0.3">
      <c r="A27" s="7"/>
      <c r="B27" s="8"/>
      <c r="C27" s="9"/>
      <c r="D27" s="10" t="s">
        <v>10</v>
      </c>
      <c r="E27" s="10" t="s">
        <v>16</v>
      </c>
      <c r="F27" s="10" t="s">
        <v>5</v>
      </c>
      <c r="G27" s="13" t="s">
        <v>8</v>
      </c>
      <c r="H27" s="50"/>
    </row>
    <row r="28" spans="1:9" ht="15.75" thickBot="1" x14ac:dyDescent="0.3">
      <c r="A28" s="21">
        <v>3723</v>
      </c>
      <c r="B28" s="1"/>
      <c r="C28" s="14">
        <v>5169</v>
      </c>
      <c r="D28" s="15">
        <v>18000</v>
      </c>
      <c r="E28" s="15">
        <v>18000</v>
      </c>
      <c r="F28" s="15">
        <v>5000</v>
      </c>
      <c r="G28" s="17">
        <f>F28+E28</f>
        <v>23000</v>
      </c>
      <c r="H28" s="19"/>
    </row>
    <row r="29" spans="1:9" ht="15.75" thickBot="1" x14ac:dyDescent="0.3">
      <c r="A29" s="46" t="s">
        <v>29</v>
      </c>
      <c r="B29" s="47"/>
      <c r="C29" s="47"/>
      <c r="D29" s="16"/>
      <c r="E29" s="16"/>
      <c r="F29" s="16"/>
      <c r="G29" s="17"/>
      <c r="H29" s="20"/>
    </row>
    <row r="30" spans="1:9" ht="15.75" thickBot="1" x14ac:dyDescent="0.3">
      <c r="A30" s="21">
        <v>6112</v>
      </c>
      <c r="B30" s="1"/>
      <c r="C30" s="22">
        <v>5031</v>
      </c>
      <c r="D30" s="23">
        <v>100000</v>
      </c>
      <c r="E30" s="23">
        <v>100000</v>
      </c>
      <c r="F30" s="23">
        <v>26000</v>
      </c>
      <c r="G30" s="17">
        <f>F30+E30</f>
        <v>126000</v>
      </c>
      <c r="H30" s="24"/>
    </row>
    <row r="31" spans="1:9" ht="15.75" thickBot="1" x14ac:dyDescent="0.3">
      <c r="A31" s="44" t="s">
        <v>31</v>
      </c>
      <c r="B31" s="45"/>
      <c r="C31" s="45"/>
      <c r="D31" s="25"/>
      <c r="E31" s="25"/>
      <c r="F31" s="25"/>
      <c r="G31" s="17"/>
      <c r="H31" s="26"/>
    </row>
    <row r="32" spans="1:9" ht="15.75" thickBot="1" x14ac:dyDescent="0.3">
      <c r="A32" s="21">
        <v>6117</v>
      </c>
      <c r="B32" s="22">
        <v>98348</v>
      </c>
      <c r="C32" s="22">
        <v>5021</v>
      </c>
      <c r="D32" s="42">
        <v>0</v>
      </c>
      <c r="E32" s="42">
        <v>0</v>
      </c>
      <c r="F32" s="42">
        <v>11699</v>
      </c>
      <c r="G32" s="17">
        <f>F32+E32</f>
        <v>11699</v>
      </c>
      <c r="H32" s="24"/>
    </row>
    <row r="33" spans="1:8" ht="15.75" thickBot="1" x14ac:dyDescent="0.3">
      <c r="A33" s="44" t="s">
        <v>32</v>
      </c>
      <c r="B33" s="45"/>
      <c r="C33" s="45"/>
      <c r="D33" s="25"/>
      <c r="E33" s="25"/>
      <c r="F33" s="25"/>
      <c r="G33" s="43"/>
      <c r="H33" s="26"/>
    </row>
    <row r="34" spans="1:8" x14ac:dyDescent="0.25">
      <c r="A34" s="21">
        <v>6117</v>
      </c>
      <c r="B34" s="22">
        <v>98348</v>
      </c>
      <c r="C34" s="22">
        <v>5139</v>
      </c>
      <c r="D34" s="23">
        <v>0</v>
      </c>
      <c r="E34" s="23">
        <v>0</v>
      </c>
      <c r="F34" s="23">
        <v>1485</v>
      </c>
      <c r="G34" s="23">
        <f>F34+E34</f>
        <v>1485</v>
      </c>
      <c r="H34" s="24"/>
    </row>
    <row r="35" spans="1:8" ht="15.75" thickBot="1" x14ac:dyDescent="0.3">
      <c r="A35" s="44" t="s">
        <v>33</v>
      </c>
      <c r="B35" s="45"/>
      <c r="C35" s="45"/>
      <c r="D35" s="25"/>
      <c r="E35" s="25"/>
      <c r="F35" s="25"/>
      <c r="G35" s="25"/>
      <c r="H35" s="26"/>
    </row>
    <row r="36" spans="1:8" x14ac:dyDescent="0.25">
      <c r="A36" s="27"/>
      <c r="B36" s="27"/>
      <c r="C36" s="27"/>
      <c r="D36" s="28"/>
      <c r="E36" s="28"/>
      <c r="F36" s="28"/>
      <c r="G36" s="28"/>
      <c r="H36" s="27"/>
    </row>
    <row r="37" spans="1:8" ht="19.5" thickBot="1" x14ac:dyDescent="0.35">
      <c r="A37" s="51" t="s">
        <v>11</v>
      </c>
      <c r="B37" s="51"/>
      <c r="C37" s="51"/>
      <c r="D37" s="51"/>
      <c r="E37" s="51"/>
      <c r="F37" s="51"/>
      <c r="G37" s="51"/>
      <c r="H37" s="51"/>
    </row>
    <row r="38" spans="1:8" x14ac:dyDescent="0.25">
      <c r="A38" s="4" t="s">
        <v>0</v>
      </c>
      <c r="B38" s="5" t="s">
        <v>1</v>
      </c>
      <c r="C38" s="6" t="s">
        <v>2</v>
      </c>
      <c r="D38" s="2" t="s">
        <v>3</v>
      </c>
      <c r="E38" s="2" t="s">
        <v>4</v>
      </c>
      <c r="F38" s="2" t="s">
        <v>6</v>
      </c>
      <c r="G38" s="12" t="s">
        <v>7</v>
      </c>
      <c r="H38" s="49" t="s">
        <v>12</v>
      </c>
    </row>
    <row r="39" spans="1:8" ht="15.75" thickBot="1" x14ac:dyDescent="0.3">
      <c r="A39" s="7"/>
      <c r="B39" s="8"/>
      <c r="C39" s="9"/>
      <c r="D39" s="10" t="s">
        <v>10</v>
      </c>
      <c r="E39" s="10" t="s">
        <v>16</v>
      </c>
      <c r="F39" s="10" t="s">
        <v>5</v>
      </c>
      <c r="G39" s="13" t="s">
        <v>8</v>
      </c>
      <c r="H39" s="50"/>
    </row>
    <row r="40" spans="1:8" x14ac:dyDescent="0.25">
      <c r="A40" s="21">
        <v>6117</v>
      </c>
      <c r="B40" s="22">
        <v>98348</v>
      </c>
      <c r="C40" s="22">
        <v>5161</v>
      </c>
      <c r="D40" s="23">
        <v>0</v>
      </c>
      <c r="E40" s="23">
        <v>0</v>
      </c>
      <c r="F40" s="23">
        <v>111</v>
      </c>
      <c r="G40" s="23">
        <f>F40+E40</f>
        <v>111</v>
      </c>
      <c r="H40" s="24"/>
    </row>
    <row r="41" spans="1:8" ht="15.75" thickBot="1" x14ac:dyDescent="0.3">
      <c r="A41" s="46" t="s">
        <v>34</v>
      </c>
      <c r="B41" s="47"/>
      <c r="C41" s="48"/>
      <c r="D41" s="25"/>
      <c r="E41" s="25"/>
      <c r="F41" s="25"/>
      <c r="G41" s="25"/>
      <c r="H41" s="26"/>
    </row>
    <row r="42" spans="1:8" x14ac:dyDescent="0.25">
      <c r="A42" s="21">
        <v>6117</v>
      </c>
      <c r="B42" s="22">
        <v>98348</v>
      </c>
      <c r="C42" s="22">
        <v>5168</v>
      </c>
      <c r="D42" s="23">
        <v>0</v>
      </c>
      <c r="E42" s="23">
        <v>0</v>
      </c>
      <c r="F42" s="23">
        <v>6000</v>
      </c>
      <c r="G42" s="23">
        <f>F42+E42</f>
        <v>6000</v>
      </c>
      <c r="H42" s="24"/>
    </row>
    <row r="43" spans="1:8" ht="15.75" thickBot="1" x14ac:dyDescent="0.3">
      <c r="A43" s="46" t="s">
        <v>35</v>
      </c>
      <c r="B43" s="47"/>
      <c r="C43" s="48"/>
      <c r="D43" s="25"/>
      <c r="E43" s="25"/>
      <c r="F43" s="25"/>
      <c r="G43" s="25"/>
      <c r="H43" s="26"/>
    </row>
    <row r="44" spans="1:8" x14ac:dyDescent="0.25">
      <c r="A44" s="21">
        <v>6117</v>
      </c>
      <c r="B44" s="22">
        <v>98348</v>
      </c>
      <c r="C44" s="22">
        <v>5169</v>
      </c>
      <c r="D44" s="23">
        <v>0</v>
      </c>
      <c r="E44" s="23">
        <v>0</v>
      </c>
      <c r="F44" s="23">
        <v>8071</v>
      </c>
      <c r="G44" s="23">
        <f>F44+E44</f>
        <v>8071</v>
      </c>
      <c r="H44" s="24"/>
    </row>
    <row r="45" spans="1:8" ht="15.75" thickBot="1" x14ac:dyDescent="0.3">
      <c r="A45" s="46" t="s">
        <v>36</v>
      </c>
      <c r="B45" s="47"/>
      <c r="C45" s="48"/>
      <c r="D45" s="30"/>
      <c r="E45" s="30"/>
      <c r="F45" s="30"/>
      <c r="G45" s="30"/>
      <c r="H45" s="31"/>
    </row>
    <row r="46" spans="1:8" x14ac:dyDescent="0.25">
      <c r="A46" s="21">
        <v>6399</v>
      </c>
      <c r="B46" s="1"/>
      <c r="C46" s="22">
        <v>5365</v>
      </c>
      <c r="D46" s="23">
        <v>80000</v>
      </c>
      <c r="E46" s="23">
        <v>122790</v>
      </c>
      <c r="F46" s="23">
        <v>58866</v>
      </c>
      <c r="G46" s="23">
        <f>F46+E46</f>
        <v>181656</v>
      </c>
      <c r="H46" s="24"/>
    </row>
    <row r="47" spans="1:8" ht="15.75" thickBot="1" x14ac:dyDescent="0.3">
      <c r="A47" s="46" t="s">
        <v>37</v>
      </c>
      <c r="B47" s="47"/>
      <c r="C47" s="48"/>
      <c r="D47" s="25"/>
      <c r="E47" s="25"/>
      <c r="F47" s="25"/>
      <c r="G47" s="25"/>
      <c r="H47" s="26"/>
    </row>
    <row r="48" spans="1:8" ht="15.75" thickBot="1" x14ac:dyDescent="0.3">
      <c r="A48" s="52" t="s">
        <v>19</v>
      </c>
      <c r="B48" s="53"/>
      <c r="C48" s="54"/>
      <c r="D48" s="35"/>
      <c r="E48" s="35"/>
      <c r="F48" s="36">
        <f>SUM(F28:F47)</f>
        <v>117232</v>
      </c>
      <c r="G48" s="35"/>
      <c r="H48" s="37"/>
    </row>
    <row r="49" spans="1:8" x14ac:dyDescent="0.25">
      <c r="A49" s="27"/>
      <c r="B49" s="27"/>
      <c r="C49" s="27"/>
      <c r="D49" s="28"/>
      <c r="E49" s="28"/>
      <c r="F49" s="28"/>
      <c r="G49" s="28"/>
      <c r="H49" s="27"/>
    </row>
    <row r="50" spans="1:8" x14ac:dyDescent="0.25">
      <c r="A50" t="s">
        <v>38</v>
      </c>
    </row>
    <row r="51" spans="1:8" x14ac:dyDescent="0.25">
      <c r="F51" t="s">
        <v>18</v>
      </c>
      <c r="G51" t="s">
        <v>13</v>
      </c>
    </row>
    <row r="52" spans="1:8" x14ac:dyDescent="0.25">
      <c r="G52" t="s">
        <v>14</v>
      </c>
    </row>
  </sheetData>
  <mergeCells count="27">
    <mergeCell ref="A1:H1"/>
    <mergeCell ref="A29:C29"/>
    <mergeCell ref="A9:C9"/>
    <mergeCell ref="A31:C31"/>
    <mergeCell ref="H6:H7"/>
    <mergeCell ref="H26:H27"/>
    <mergeCell ref="A25:H25"/>
    <mergeCell ref="A5:H5"/>
    <mergeCell ref="A11:C11"/>
    <mergeCell ref="A3:H3"/>
    <mergeCell ref="A2:H2"/>
    <mergeCell ref="A24:C24"/>
    <mergeCell ref="A23:C23"/>
    <mergeCell ref="A13:C13"/>
    <mergeCell ref="A15:C15"/>
    <mergeCell ref="A17:C17"/>
    <mergeCell ref="A45:C45"/>
    <mergeCell ref="A47:C47"/>
    <mergeCell ref="A48:C48"/>
    <mergeCell ref="A33:C33"/>
    <mergeCell ref="A35:C35"/>
    <mergeCell ref="A43:C43"/>
    <mergeCell ref="A19:C19"/>
    <mergeCell ref="A21:C21"/>
    <mergeCell ref="A41:C41"/>
    <mergeCell ref="H38:H39"/>
    <mergeCell ref="A37:H37"/>
  </mergeCells>
  <pageMargins left="0.70866141732283472" right="0.70866141732283472" top="0.19685039370078741" bottom="0.19685039370078741" header="0.31496062992125984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2024-09-09T17:35:07Z</dcterms:modified>
</cp:coreProperties>
</file>