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720" yWindow="-135" windowWidth="29040" windowHeight="10110"/>
  </bookViews>
  <sheets>
    <sheet name="Rozpočet pro účto " sheetId="1" r:id="rId1"/>
  </sheets>
  <calcPr calcId="125725"/>
</workbook>
</file>

<file path=xl/calcChain.xml><?xml version="1.0" encoding="utf-8"?>
<calcChain xmlns="http://schemas.openxmlformats.org/spreadsheetml/2006/main">
  <c r="D74" i="1"/>
  <c r="E123" l="1"/>
  <c r="D122"/>
  <c r="D119" l="1"/>
  <c r="D117"/>
  <c r="E124"/>
  <c r="D50"/>
  <c r="D48"/>
  <c r="D44"/>
  <c r="D39"/>
  <c r="E32"/>
  <c r="D30"/>
  <c r="D28"/>
  <c r="D86"/>
  <c r="D23"/>
  <c r="D42"/>
  <c r="D52"/>
  <c r="D56"/>
  <c r="D63"/>
  <c r="D79"/>
  <c r="D91"/>
  <c r="D123" l="1"/>
  <c r="D124" s="1"/>
  <c r="D32"/>
</calcChain>
</file>

<file path=xl/sharedStrings.xml><?xml version="1.0" encoding="utf-8"?>
<sst xmlns="http://schemas.openxmlformats.org/spreadsheetml/2006/main" count="138" uniqueCount="106">
  <si>
    <t xml:space="preserve">dne </t>
  </si>
  <si>
    <t xml:space="preserve">Sejmuto </t>
  </si>
  <si>
    <t xml:space="preserve">Vyvěšeno </t>
  </si>
  <si>
    <t>celkové náklady</t>
  </si>
  <si>
    <t>Výdaje rozpočtu celkem</t>
  </si>
  <si>
    <t>Obec.příj. a výd. z fin. operací</t>
  </si>
  <si>
    <t>Služby peněžních ústavů</t>
  </si>
  <si>
    <t>Činnost místní správy</t>
  </si>
  <si>
    <t>Ost. neivest. tra.nezisk. a pod. org.</t>
  </si>
  <si>
    <t>Pohoštění</t>
  </si>
  <si>
    <t>Programové vybavení</t>
  </si>
  <si>
    <t>Opravy a udržování</t>
  </si>
  <si>
    <t>Nákup ostatních služeb</t>
  </si>
  <si>
    <t>Konzult., porad. a práv. služby</t>
  </si>
  <si>
    <t>Služby telekom. a radiokom.</t>
  </si>
  <si>
    <t>Služby pošt</t>
  </si>
  <si>
    <t>Elektrická energie</t>
  </si>
  <si>
    <t>Plyn</t>
  </si>
  <si>
    <t>Studená voda</t>
  </si>
  <si>
    <t>Nákup materiálu j.n.</t>
  </si>
  <si>
    <t>DHDM</t>
  </si>
  <si>
    <t>Knihy, účeb. pomůcky a tisk</t>
  </si>
  <si>
    <t>Odměny za užití duševního vlastnictví</t>
  </si>
  <si>
    <t>Pov. pojistné na veř. zdrav. poj.</t>
  </si>
  <si>
    <t>Pov. pojistné na soc. zab.</t>
  </si>
  <si>
    <t>Ostatní osobní výdaje</t>
  </si>
  <si>
    <t>Zastupitelstva obcí</t>
  </si>
  <si>
    <t>Služby školení a vzdělávání</t>
  </si>
  <si>
    <t>Odměny čl. zast. obcí a krajů</t>
  </si>
  <si>
    <t>PO - dobrovolná část</t>
  </si>
  <si>
    <t>PHM</t>
  </si>
  <si>
    <t>Nákup ost. služeb</t>
  </si>
  <si>
    <t>Péče o vzhled obcí a veř. zeleň</t>
  </si>
  <si>
    <t>Ost. osobní výdaje</t>
  </si>
  <si>
    <t>Využív. a zneškod. komun. odpadů</t>
  </si>
  <si>
    <t>Sběr a svoz komun. odpadů</t>
  </si>
  <si>
    <t>Sběr a svoz nebezpeč. odpadů</t>
  </si>
  <si>
    <t>Komun. služby a úz. rozvoj j.n.</t>
  </si>
  <si>
    <t>Ost. neinvestiční transfery VR územní úrovně</t>
  </si>
  <si>
    <t>Veřejné osvětlení</t>
  </si>
  <si>
    <t>Budovy, haly, stavby</t>
  </si>
  <si>
    <t>LSPP</t>
  </si>
  <si>
    <t>Neinvestiční transfery obcím</t>
  </si>
  <si>
    <t>Sportovní zařízení v majetku obce</t>
  </si>
  <si>
    <t>Ost. zál. kultur., církve, sděl. prostř.</t>
  </si>
  <si>
    <t>Dary obyvatelstvu</t>
  </si>
  <si>
    <t>Ost. zál. sdělov. prostř.</t>
  </si>
  <si>
    <t>Poř., zach, obn, hod. míst. kult. p.</t>
  </si>
  <si>
    <t>Činnosti knihovnické</t>
  </si>
  <si>
    <t>Odvád. a čist. odp. vod, nak. s kal</t>
  </si>
  <si>
    <t>Ost. neinv. transfery VR územ. úrovně</t>
  </si>
  <si>
    <t>Silnice</t>
  </si>
  <si>
    <t>Pěstební činnost</t>
  </si>
  <si>
    <t>Kapitola</t>
  </si>
  <si>
    <t>Položka</t>
  </si>
  <si>
    <t>Paragraf</t>
  </si>
  <si>
    <t>Výdajová část</t>
  </si>
  <si>
    <t>Příjmy celkem</t>
  </si>
  <si>
    <t>Obec. příj. a. výd. z fin. operací</t>
  </si>
  <si>
    <t>Příjmy z úroků</t>
  </si>
  <si>
    <t>Přij. nekapit.příspěvky, náhrady</t>
  </si>
  <si>
    <t>Příjmy z prodeje pozemků</t>
  </si>
  <si>
    <t>Příjmy z pronájmu pozemků</t>
  </si>
  <si>
    <t>Příjmy z poskytovaných služeb a výrobků</t>
  </si>
  <si>
    <t>Příjmy z poskyt. služeb a výrobků</t>
  </si>
  <si>
    <t>Neinvestiční přij. tran. ze SR</t>
  </si>
  <si>
    <t>Daň z nemovitostí</t>
  </si>
  <si>
    <t>Správní poplatky</t>
  </si>
  <si>
    <t>Poplatek-likvidace odpadů</t>
  </si>
  <si>
    <t>DPH</t>
  </si>
  <si>
    <t>Daň z příj. práv. osob za obce</t>
  </si>
  <si>
    <t>Daň z příj. práv. osob</t>
  </si>
  <si>
    <t>Daň z příj. fyz. os. z kapital. výnosů</t>
  </si>
  <si>
    <t>Daň z příj. OSVČ</t>
  </si>
  <si>
    <t>Daň z příj. fyz. os. za závislé činnosti</t>
  </si>
  <si>
    <t>rozp. v tis.</t>
  </si>
  <si>
    <t xml:space="preserve">Pro účto </t>
  </si>
  <si>
    <t>Příjmová část</t>
  </si>
  <si>
    <t>Daň z hazardních her</t>
  </si>
  <si>
    <t>Poplatek ze psů</t>
  </si>
  <si>
    <t xml:space="preserve">Rozpočet je členěn dle závazných ukazatelů - paragrafů. </t>
  </si>
  <si>
    <t xml:space="preserve">www.hamry.cz </t>
  </si>
  <si>
    <t xml:space="preserve">který tvoří nedílnou součást tohoto návrhu. </t>
  </si>
  <si>
    <t xml:space="preserve">Příjem z prodeje krát. a drob. majetku </t>
  </si>
  <si>
    <t>Využívání a znešk. Kom. Odpadů</t>
  </si>
  <si>
    <t>Rezerva na krizová opatření</t>
  </si>
  <si>
    <t>Krizová opatření</t>
  </si>
  <si>
    <t>Svoz Bio odpadu</t>
  </si>
  <si>
    <t xml:space="preserve"> </t>
  </si>
  <si>
    <t>Zpracování dat a IT</t>
  </si>
  <si>
    <t>Pozemky</t>
  </si>
  <si>
    <t>Platby daní a poplatků SR</t>
  </si>
  <si>
    <t>Platby daní a popl.kraj.,obc..</t>
  </si>
  <si>
    <t>Ostatní finanční operace</t>
  </si>
  <si>
    <t xml:space="preserve">Informace o upraveném rozpočtu k 31.10.2023 je obsažena ve výkazu FIN 2-12 M, rozpočet po změnách, </t>
  </si>
  <si>
    <t>Dokument byl v uvedené době vyvěšen na úřední a elektronické desce</t>
  </si>
  <si>
    <t>Pronájem ost. Nemovitostí</t>
  </si>
  <si>
    <t>Nebytové hospodářství</t>
  </si>
  <si>
    <t>Přij. nekapit.příspěvky, náhrady(oleje)</t>
  </si>
  <si>
    <t>Využívání a znešk. Nebez. Odpadů</t>
  </si>
  <si>
    <t>Pov. pojistné na veř. soc. poj.</t>
  </si>
  <si>
    <t>Pov. Pojistné na úraz. poj.</t>
  </si>
  <si>
    <t>Školení a vzdělávání</t>
  </si>
  <si>
    <t>Dopravní prostředky</t>
  </si>
  <si>
    <t xml:space="preserve">Informace o schváleném rozpočtu pro rok 2024 je umístěna na webových stránkách </t>
  </si>
  <si>
    <t>Schválený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</si>
</sst>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u/>
      <sz val="11"/>
      <color theme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14" fontId="0" fillId="0" borderId="0" xfId="0" applyNumberFormat="1" applyAlignment="1">
      <alignment horizontal="left"/>
    </xf>
    <xf numFmtId="4" fontId="2" fillId="0" borderId="1" xfId="0" applyNumberFormat="1" applyFont="1" applyBorder="1"/>
    <xf numFmtId="0" fontId="2" fillId="0" borderId="1" xfId="0" applyFont="1" applyBorder="1"/>
    <xf numFmtId="0" fontId="0" fillId="0" borderId="1" xfId="0" applyBorder="1"/>
    <xf numFmtId="4" fontId="2" fillId="0" borderId="2" xfId="0" applyNumberFormat="1" applyFont="1" applyBorder="1"/>
    <xf numFmtId="0" fontId="2" fillId="0" borderId="2" xfId="0" applyFont="1" applyBorder="1"/>
    <xf numFmtId="0" fontId="0" fillId="0" borderId="2" xfId="0" applyBorder="1"/>
    <xf numFmtId="4" fontId="0" fillId="0" borderId="2" xfId="0" applyNumberFormat="1" applyBorder="1"/>
    <xf numFmtId="0" fontId="1" fillId="0" borderId="2" xfId="0" applyFont="1" applyBorder="1"/>
    <xf numFmtId="4" fontId="0" fillId="0" borderId="2" xfId="0" applyNumberFormat="1" applyFill="1" applyBorder="1"/>
    <xf numFmtId="4" fontId="2" fillId="0" borderId="2" xfId="0" applyNumberFormat="1" applyFont="1" applyFill="1" applyBorder="1"/>
    <xf numFmtId="0" fontId="0" fillId="0" borderId="3" xfId="0" applyFont="1" applyFill="1" applyBorder="1"/>
    <xf numFmtId="0" fontId="0" fillId="0" borderId="3" xfId="0" applyFill="1" applyBorder="1"/>
    <xf numFmtId="0" fontId="0" fillId="0" borderId="2" xfId="0" applyFill="1" applyBorder="1"/>
    <xf numFmtId="4" fontId="1" fillId="0" borderId="2" xfId="0" applyNumberFormat="1" applyFont="1" applyBorder="1"/>
    <xf numFmtId="4" fontId="0" fillId="2" borderId="2" xfId="0" applyNumberFormat="1" applyFill="1" applyBorder="1"/>
    <xf numFmtId="4" fontId="2" fillId="2" borderId="2" xfId="0" applyNumberFormat="1" applyFont="1" applyFill="1" applyBorder="1"/>
    <xf numFmtId="0" fontId="0" fillId="2" borderId="2" xfId="0" applyFill="1" applyBorder="1"/>
    <xf numFmtId="0" fontId="0" fillId="0" borderId="2" xfId="0" applyBorder="1" applyAlignment="1">
      <alignment horizontal="right"/>
    </xf>
    <xf numFmtId="1" fontId="0" fillId="0" borderId="2" xfId="0" applyNumberFormat="1" applyBorder="1" applyAlignment="1">
      <alignment horizontal="right"/>
    </xf>
    <xf numFmtId="4" fontId="0" fillId="0" borderId="0" xfId="0" applyNumberFormat="1"/>
    <xf numFmtId="0" fontId="2" fillId="2" borderId="2" xfId="0" applyFont="1" applyFill="1" applyBorder="1"/>
    <xf numFmtId="0" fontId="2" fillId="0" borderId="2" xfId="0" applyFont="1" applyFill="1" applyBorder="1"/>
    <xf numFmtId="0" fontId="4" fillId="0" borderId="0" xfId="1" applyAlignment="1" applyProtection="1"/>
    <xf numFmtId="4" fontId="1" fillId="0" borderId="2" xfId="0" applyNumberFormat="1" applyFont="1" applyFill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0" fontId="0" fillId="0" borderId="2" xfId="0" applyFont="1" applyFill="1" applyBorder="1"/>
    <xf numFmtId="4" fontId="0" fillId="0" borderId="2" xfId="0" applyNumberFormat="1" applyFont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amry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7"/>
  <sheetViews>
    <sheetView tabSelected="1" view="pageLayout" zoomScale="150" zoomScaleNormal="100" zoomScalePageLayoutView="150" workbookViewId="0">
      <selection activeCell="D1" sqref="D1"/>
    </sheetView>
  </sheetViews>
  <sheetFormatPr defaultRowHeight="12.75"/>
  <cols>
    <col min="3" max="3" width="37.5703125" customWidth="1"/>
    <col min="4" max="4" width="14.85546875" customWidth="1"/>
    <col min="5" max="5" width="13.28515625" customWidth="1"/>
    <col min="6" max="6" width="13.140625" customWidth="1"/>
    <col min="7" max="7" width="17.42578125" customWidth="1"/>
  </cols>
  <sheetData>
    <row r="1" spans="1:7">
      <c r="A1" s="6" t="s">
        <v>77</v>
      </c>
      <c r="B1" s="7"/>
      <c r="C1" s="6"/>
      <c r="D1" s="5" t="s">
        <v>105</v>
      </c>
      <c r="E1" s="5" t="s">
        <v>76</v>
      </c>
    </row>
    <row r="2" spans="1:7">
      <c r="A2" s="6" t="s">
        <v>55</v>
      </c>
      <c r="B2" s="6" t="s">
        <v>54</v>
      </c>
      <c r="C2" s="6" t="s">
        <v>53</v>
      </c>
      <c r="D2" s="5" t="s">
        <v>75</v>
      </c>
      <c r="E2" s="5" t="s">
        <v>75</v>
      </c>
    </row>
    <row r="3" spans="1:7">
      <c r="A3" s="20">
        <v>0</v>
      </c>
      <c r="B3" s="7">
        <v>1111</v>
      </c>
      <c r="C3" s="7" t="s">
        <v>74</v>
      </c>
      <c r="D3" s="5">
        <v>697.6</v>
      </c>
      <c r="E3" s="5">
        <v>697.6</v>
      </c>
      <c r="F3" s="21"/>
    </row>
    <row r="4" spans="1:7">
      <c r="A4" s="20">
        <v>0</v>
      </c>
      <c r="B4" s="7">
        <v>1112</v>
      </c>
      <c r="C4" s="7" t="s">
        <v>73</v>
      </c>
      <c r="D4" s="5">
        <v>48.2</v>
      </c>
      <c r="E4" s="5">
        <v>48.2</v>
      </c>
    </row>
    <row r="5" spans="1:7">
      <c r="A5" s="20">
        <v>0</v>
      </c>
      <c r="B5" s="7">
        <v>1113</v>
      </c>
      <c r="C5" s="7" t="s">
        <v>72</v>
      </c>
      <c r="D5" s="5">
        <v>128</v>
      </c>
      <c r="E5" s="5">
        <v>128</v>
      </c>
    </row>
    <row r="6" spans="1:7">
      <c r="A6" s="20">
        <v>0</v>
      </c>
      <c r="B6" s="7">
        <v>1121</v>
      </c>
      <c r="C6" s="7" t="s">
        <v>71</v>
      </c>
      <c r="D6" s="5">
        <v>1052.5999999999999</v>
      </c>
      <c r="E6" s="5">
        <v>1052.5999999999999</v>
      </c>
      <c r="F6" s="21"/>
    </row>
    <row r="7" spans="1:7">
      <c r="A7" s="20">
        <v>0</v>
      </c>
      <c r="B7" s="7">
        <v>1122</v>
      </c>
      <c r="C7" s="9" t="s">
        <v>70</v>
      </c>
      <c r="D7" s="5">
        <v>80</v>
      </c>
      <c r="E7" s="5">
        <v>80</v>
      </c>
      <c r="F7" t="s">
        <v>88</v>
      </c>
    </row>
    <row r="8" spans="1:7">
      <c r="A8" s="20">
        <v>0</v>
      </c>
      <c r="B8" s="7">
        <v>1211</v>
      </c>
      <c r="C8" s="7" t="s">
        <v>69</v>
      </c>
      <c r="D8" s="5">
        <v>2058.5</v>
      </c>
      <c r="E8" s="5">
        <v>2058.5</v>
      </c>
      <c r="F8" s="21"/>
      <c r="G8" s="21"/>
    </row>
    <row r="9" spans="1:7">
      <c r="A9" s="20">
        <v>0</v>
      </c>
      <c r="B9" s="7">
        <v>1345</v>
      </c>
      <c r="C9" s="14" t="s">
        <v>68</v>
      </c>
      <c r="D9" s="11">
        <v>266.05</v>
      </c>
      <c r="E9" s="11">
        <v>266.05</v>
      </c>
    </row>
    <row r="10" spans="1:7">
      <c r="A10" s="20">
        <v>0</v>
      </c>
      <c r="B10" s="7">
        <v>1341</v>
      </c>
      <c r="C10" s="7" t="s">
        <v>79</v>
      </c>
      <c r="D10" s="5">
        <v>2.9</v>
      </c>
      <c r="E10" s="5">
        <v>2.9</v>
      </c>
    </row>
    <row r="11" spans="1:7">
      <c r="A11" s="20">
        <v>0</v>
      </c>
      <c r="B11" s="18">
        <v>1381</v>
      </c>
      <c r="C11" s="18" t="s">
        <v>78</v>
      </c>
      <c r="D11" s="5">
        <v>20</v>
      </c>
      <c r="E11" s="5">
        <v>20</v>
      </c>
    </row>
    <row r="12" spans="1:7">
      <c r="A12" s="20">
        <v>0</v>
      </c>
      <c r="B12" s="7">
        <v>1361</v>
      </c>
      <c r="C12" s="7" t="s">
        <v>67</v>
      </c>
      <c r="D12" s="5">
        <v>4.5</v>
      </c>
      <c r="E12" s="5">
        <v>4.5</v>
      </c>
    </row>
    <row r="13" spans="1:7">
      <c r="A13" s="20">
        <v>0</v>
      </c>
      <c r="B13" s="7">
        <v>1511</v>
      </c>
      <c r="C13" s="7" t="s">
        <v>66</v>
      </c>
      <c r="D13" s="5">
        <v>135</v>
      </c>
      <c r="E13" s="5">
        <v>135</v>
      </c>
    </row>
    <row r="14" spans="1:7">
      <c r="A14" s="20">
        <v>0</v>
      </c>
      <c r="B14" s="7">
        <v>4112</v>
      </c>
      <c r="C14" s="7" t="s">
        <v>65</v>
      </c>
      <c r="D14" s="5">
        <v>71.8</v>
      </c>
      <c r="E14" s="5">
        <v>71.8</v>
      </c>
    </row>
    <row r="15" spans="1:7">
      <c r="A15" s="19">
        <v>1031</v>
      </c>
      <c r="B15" s="7">
        <v>2111</v>
      </c>
      <c r="C15" s="7" t="s">
        <v>64</v>
      </c>
      <c r="D15" s="5"/>
      <c r="E15" s="8">
        <v>300</v>
      </c>
      <c r="F15" s="21"/>
    </row>
    <row r="16" spans="1:7">
      <c r="A16" s="19">
        <v>1031</v>
      </c>
      <c r="B16" s="7"/>
      <c r="C16" s="7" t="s">
        <v>52</v>
      </c>
      <c r="D16" s="5">
        <v>300</v>
      </c>
      <c r="E16" s="8"/>
    </row>
    <row r="17" spans="1:5">
      <c r="A17" s="19">
        <v>3412</v>
      </c>
      <c r="B17" s="7">
        <v>2111</v>
      </c>
      <c r="C17" s="7" t="s">
        <v>63</v>
      </c>
      <c r="D17" s="5"/>
      <c r="E17" s="8">
        <v>10</v>
      </c>
    </row>
    <row r="18" spans="1:5">
      <c r="A18" s="19">
        <v>3412</v>
      </c>
      <c r="B18" s="7"/>
      <c r="C18" s="7" t="s">
        <v>43</v>
      </c>
      <c r="D18" s="5">
        <v>10</v>
      </c>
      <c r="E18" s="8"/>
    </row>
    <row r="19" spans="1:5">
      <c r="A19" s="19">
        <v>3613</v>
      </c>
      <c r="B19" s="7">
        <v>2132</v>
      </c>
      <c r="C19" s="7" t="s">
        <v>96</v>
      </c>
      <c r="D19" s="5"/>
      <c r="E19" s="8">
        <v>5</v>
      </c>
    </row>
    <row r="20" spans="1:5">
      <c r="A20" s="19">
        <v>3613</v>
      </c>
      <c r="B20" s="7"/>
      <c r="C20" s="7" t="s">
        <v>97</v>
      </c>
      <c r="D20" s="5">
        <v>5</v>
      </c>
      <c r="E20" s="8"/>
    </row>
    <row r="21" spans="1:5">
      <c r="A21" s="19">
        <v>3639</v>
      </c>
      <c r="B21" s="7">
        <v>2131</v>
      </c>
      <c r="C21" s="7" t="s">
        <v>62</v>
      </c>
      <c r="D21" s="5"/>
      <c r="E21" s="26">
        <v>10</v>
      </c>
    </row>
    <row r="22" spans="1:5">
      <c r="A22" s="19">
        <v>3639</v>
      </c>
      <c r="B22" s="7">
        <v>3111</v>
      </c>
      <c r="C22" s="7" t="s">
        <v>61</v>
      </c>
      <c r="D22" s="5"/>
      <c r="E22" s="8">
        <v>10</v>
      </c>
    </row>
    <row r="23" spans="1:5">
      <c r="A23" s="19">
        <v>3639</v>
      </c>
      <c r="B23" s="7"/>
      <c r="C23" s="7" t="s">
        <v>37</v>
      </c>
      <c r="D23" s="5">
        <f>SUM(E21:E22)</f>
        <v>20</v>
      </c>
      <c r="E23" s="8"/>
    </row>
    <row r="24" spans="1:5">
      <c r="A24" s="19">
        <v>3721</v>
      </c>
      <c r="B24" s="7">
        <v>2324</v>
      </c>
      <c r="C24" s="7" t="s">
        <v>98</v>
      </c>
      <c r="D24" s="5"/>
      <c r="E24" s="8">
        <v>0.02</v>
      </c>
    </row>
    <row r="25" spans="1:5">
      <c r="A25" s="19">
        <v>3721</v>
      </c>
      <c r="B25" s="7"/>
      <c r="C25" s="7" t="s">
        <v>99</v>
      </c>
      <c r="D25" s="5">
        <v>0.02</v>
      </c>
      <c r="E25" s="8"/>
    </row>
    <row r="26" spans="1:5">
      <c r="A26" s="19">
        <v>3725</v>
      </c>
      <c r="B26" s="7">
        <v>2324</v>
      </c>
      <c r="C26" s="7" t="s">
        <v>60</v>
      </c>
      <c r="D26" s="5"/>
      <c r="E26" s="8">
        <v>8</v>
      </c>
    </row>
    <row r="27" spans="1:5">
      <c r="A27" s="19">
        <v>3725</v>
      </c>
      <c r="B27" s="7">
        <v>2310</v>
      </c>
      <c r="C27" s="7" t="s">
        <v>83</v>
      </c>
      <c r="D27" s="5"/>
      <c r="E27" s="8">
        <v>48.09</v>
      </c>
    </row>
    <row r="28" spans="1:5">
      <c r="A28" s="19">
        <v>3725</v>
      </c>
      <c r="B28" s="7"/>
      <c r="C28" s="7" t="s">
        <v>84</v>
      </c>
      <c r="D28" s="5">
        <f>SUM(E26,E27)</f>
        <v>56.09</v>
      </c>
      <c r="E28" s="8"/>
    </row>
    <row r="29" spans="1:5">
      <c r="A29" s="19">
        <v>6310</v>
      </c>
      <c r="B29" s="7">
        <v>2141</v>
      </c>
      <c r="C29" s="7" t="s">
        <v>59</v>
      </c>
      <c r="D29" s="5"/>
      <c r="E29" s="8">
        <v>10</v>
      </c>
    </row>
    <row r="30" spans="1:5">
      <c r="A30" s="19">
        <v>6310</v>
      </c>
      <c r="B30" s="7"/>
      <c r="C30" s="7" t="s">
        <v>58</v>
      </c>
      <c r="D30" s="5">
        <f>SUM(E29)</f>
        <v>10</v>
      </c>
      <c r="E30" s="8"/>
    </row>
    <row r="31" spans="1:5">
      <c r="A31" s="19"/>
      <c r="B31" s="7"/>
      <c r="C31" s="7"/>
      <c r="D31" s="5"/>
      <c r="E31" s="8"/>
    </row>
    <row r="32" spans="1:5">
      <c r="A32" s="19"/>
      <c r="B32" s="7"/>
      <c r="C32" s="6" t="s">
        <v>57</v>
      </c>
      <c r="D32" s="5">
        <f>SUM(D3:D30)</f>
        <v>4966.26</v>
      </c>
      <c r="E32" s="5">
        <f>SUM(E3:E29)</f>
        <v>4966.26</v>
      </c>
    </row>
    <row r="33" spans="1:5">
      <c r="A33" s="19"/>
      <c r="B33" s="7"/>
      <c r="C33" s="7"/>
      <c r="D33" s="29"/>
      <c r="E33" s="8"/>
    </row>
    <row r="34" spans="1:5">
      <c r="A34" s="19"/>
      <c r="B34" s="7"/>
      <c r="C34" s="7"/>
      <c r="D34" s="5"/>
      <c r="E34" s="8"/>
    </row>
    <row r="35" spans="1:5">
      <c r="A35" s="19"/>
      <c r="B35" s="7"/>
      <c r="C35" s="7"/>
      <c r="D35" s="5"/>
      <c r="E35" s="8"/>
    </row>
    <row r="36" spans="1:5">
      <c r="A36" s="6" t="s">
        <v>56</v>
      </c>
      <c r="B36" s="7"/>
      <c r="C36" s="7"/>
      <c r="D36" s="5"/>
      <c r="E36" s="8"/>
    </row>
    <row r="37" spans="1:5">
      <c r="A37" s="6" t="s">
        <v>55</v>
      </c>
      <c r="B37" s="6" t="s">
        <v>54</v>
      </c>
      <c r="C37" s="6" t="s">
        <v>53</v>
      </c>
      <c r="D37" s="5"/>
      <c r="E37" s="8"/>
    </row>
    <row r="38" spans="1:5">
      <c r="A38" s="7">
        <v>1031</v>
      </c>
      <c r="B38" s="7">
        <v>5169</v>
      </c>
      <c r="C38" s="7" t="s">
        <v>12</v>
      </c>
      <c r="D38" s="5"/>
      <c r="E38" s="26">
        <v>350</v>
      </c>
    </row>
    <row r="39" spans="1:5">
      <c r="A39" s="7">
        <v>1031</v>
      </c>
      <c r="B39" s="7"/>
      <c r="C39" s="6" t="s">
        <v>52</v>
      </c>
      <c r="D39" s="5">
        <f>SUM(E38:E38)</f>
        <v>350</v>
      </c>
      <c r="E39" s="8"/>
    </row>
    <row r="40" spans="1:5">
      <c r="A40" s="7">
        <v>2212</v>
      </c>
      <c r="B40" s="7">
        <v>5169</v>
      </c>
      <c r="C40" s="7" t="s">
        <v>12</v>
      </c>
      <c r="D40" s="5"/>
      <c r="E40" s="8">
        <v>50</v>
      </c>
    </row>
    <row r="41" spans="1:5">
      <c r="A41" s="7">
        <v>2212</v>
      </c>
      <c r="B41" s="7">
        <v>5171</v>
      </c>
      <c r="C41" s="7" t="s">
        <v>11</v>
      </c>
      <c r="D41" s="5"/>
      <c r="E41" s="10">
        <v>638.41</v>
      </c>
    </row>
    <row r="42" spans="1:5">
      <c r="A42" s="7">
        <v>2212</v>
      </c>
      <c r="B42" s="7"/>
      <c r="C42" s="6" t="s">
        <v>51</v>
      </c>
      <c r="D42" s="5">
        <f>SUM(E40:E41)</f>
        <v>688.41</v>
      </c>
      <c r="E42" s="8"/>
    </row>
    <row r="43" spans="1:5">
      <c r="A43" s="14">
        <v>2321</v>
      </c>
      <c r="B43" s="14">
        <v>5329</v>
      </c>
      <c r="C43" s="14" t="s">
        <v>50</v>
      </c>
      <c r="D43" s="11"/>
      <c r="E43" s="10">
        <v>400</v>
      </c>
    </row>
    <row r="44" spans="1:5">
      <c r="A44" s="7">
        <v>2321</v>
      </c>
      <c r="B44" s="7"/>
      <c r="C44" s="6" t="s">
        <v>49</v>
      </c>
      <c r="D44" s="5">
        <f>SUM(E43:E43)</f>
        <v>400</v>
      </c>
      <c r="E44" s="8"/>
    </row>
    <row r="45" spans="1:5">
      <c r="A45" s="7">
        <v>3314</v>
      </c>
      <c r="B45" s="7">
        <v>5021</v>
      </c>
      <c r="C45" s="7" t="s">
        <v>25</v>
      </c>
      <c r="D45" s="5"/>
      <c r="E45" s="8">
        <v>4.8</v>
      </c>
    </row>
    <row r="46" spans="1:5">
      <c r="A46" s="7">
        <v>3314</v>
      </c>
      <c r="B46" s="7"/>
      <c r="C46" s="6" t="s">
        <v>48</v>
      </c>
      <c r="D46" s="5">
        <v>4.8</v>
      </c>
      <c r="E46" s="8"/>
    </row>
    <row r="47" spans="1:5">
      <c r="A47" s="7">
        <v>3326</v>
      </c>
      <c r="B47" s="7">
        <v>5171</v>
      </c>
      <c r="C47" s="7" t="s">
        <v>11</v>
      </c>
      <c r="D47" s="5"/>
      <c r="E47" s="27">
        <v>20</v>
      </c>
    </row>
    <row r="48" spans="1:5">
      <c r="A48" s="7">
        <v>3326</v>
      </c>
      <c r="B48" s="7"/>
      <c r="C48" s="6" t="s">
        <v>47</v>
      </c>
      <c r="D48" s="5">
        <f>SUM(E47)</f>
        <v>20</v>
      </c>
      <c r="E48" s="8"/>
    </row>
    <row r="49" spans="1:5">
      <c r="A49" s="7">
        <v>3341</v>
      </c>
      <c r="B49" s="7">
        <v>5171</v>
      </c>
      <c r="C49" s="7" t="s">
        <v>11</v>
      </c>
      <c r="D49" s="5"/>
      <c r="E49" s="8">
        <v>20</v>
      </c>
    </row>
    <row r="50" spans="1:5">
      <c r="A50" s="7">
        <v>3341</v>
      </c>
      <c r="B50" s="7"/>
      <c r="C50" s="6" t="s">
        <v>46</v>
      </c>
      <c r="D50" s="5">
        <f>SUM(E49)</f>
        <v>20</v>
      </c>
      <c r="E50" s="8"/>
    </row>
    <row r="51" spans="1:5">
      <c r="A51" s="7">
        <v>3399</v>
      </c>
      <c r="B51" s="7">
        <v>5492</v>
      </c>
      <c r="C51" s="7" t="s">
        <v>45</v>
      </c>
      <c r="D51" s="5"/>
      <c r="E51" s="8">
        <v>4</v>
      </c>
    </row>
    <row r="52" spans="1:5">
      <c r="A52" s="7">
        <v>3399</v>
      </c>
      <c r="B52" s="7"/>
      <c r="C52" s="6" t="s">
        <v>44</v>
      </c>
      <c r="D52" s="5">
        <f>SUM(E51:E51)</f>
        <v>4</v>
      </c>
      <c r="E52" s="8"/>
    </row>
    <row r="53" spans="1:5">
      <c r="A53" s="7"/>
      <c r="B53" s="7"/>
      <c r="C53" s="7"/>
      <c r="D53" s="5"/>
      <c r="E53" s="8"/>
    </row>
    <row r="54" spans="1:5">
      <c r="A54" s="7">
        <v>3412</v>
      </c>
      <c r="B54" s="7">
        <v>5139</v>
      </c>
      <c r="C54" s="7" t="s">
        <v>19</v>
      </c>
      <c r="D54" s="5"/>
      <c r="E54" s="8">
        <v>45</v>
      </c>
    </row>
    <row r="55" spans="1:5">
      <c r="A55" s="7">
        <v>3412</v>
      </c>
      <c r="B55" s="7">
        <v>5175</v>
      </c>
      <c r="C55" s="7" t="s">
        <v>9</v>
      </c>
      <c r="D55" s="5"/>
      <c r="E55" s="8">
        <v>3</v>
      </c>
    </row>
    <row r="56" spans="1:5">
      <c r="A56" s="7">
        <v>3412</v>
      </c>
      <c r="B56" s="7"/>
      <c r="C56" s="6" t="s">
        <v>43</v>
      </c>
      <c r="D56" s="5">
        <f>SUM(E54:E55)</f>
        <v>48</v>
      </c>
      <c r="E56" s="8"/>
    </row>
    <row r="57" spans="1:5">
      <c r="A57" s="7">
        <v>3513</v>
      </c>
      <c r="B57" s="7">
        <v>5321</v>
      </c>
      <c r="C57" s="9" t="s">
        <v>42</v>
      </c>
      <c r="D57" s="5"/>
      <c r="E57" s="8">
        <v>7</v>
      </c>
    </row>
    <row r="58" spans="1:5">
      <c r="A58" s="7">
        <v>3513</v>
      </c>
      <c r="B58" s="7"/>
      <c r="C58" s="6" t="s">
        <v>41</v>
      </c>
      <c r="D58" s="5">
        <v>7</v>
      </c>
      <c r="E58" s="8"/>
    </row>
    <row r="59" spans="1:5">
      <c r="A59" s="7">
        <v>3631</v>
      </c>
      <c r="B59" s="7">
        <v>5154</v>
      </c>
      <c r="C59" s="7" t="s">
        <v>16</v>
      </c>
      <c r="D59" s="5"/>
      <c r="E59" s="8">
        <v>90</v>
      </c>
    </row>
    <row r="60" spans="1:5">
      <c r="A60" s="7">
        <v>3631</v>
      </c>
      <c r="B60" s="7">
        <v>5169</v>
      </c>
      <c r="C60" s="7" t="s">
        <v>12</v>
      </c>
      <c r="D60" s="5"/>
      <c r="E60" s="8">
        <v>5</v>
      </c>
    </row>
    <row r="61" spans="1:5">
      <c r="A61" s="7">
        <v>3631</v>
      </c>
      <c r="B61" s="7">
        <v>5171</v>
      </c>
      <c r="C61" s="7" t="s">
        <v>11</v>
      </c>
      <c r="D61" s="5"/>
      <c r="E61" s="8">
        <v>30</v>
      </c>
    </row>
    <row r="62" spans="1:5">
      <c r="A62" s="7">
        <v>3631</v>
      </c>
      <c r="B62" s="7">
        <v>6121</v>
      </c>
      <c r="C62" s="9" t="s">
        <v>40</v>
      </c>
      <c r="D62" s="5"/>
      <c r="E62" s="10">
        <v>200</v>
      </c>
    </row>
    <row r="63" spans="1:5">
      <c r="A63" s="7">
        <v>3631</v>
      </c>
      <c r="B63" s="7"/>
      <c r="C63" s="6" t="s">
        <v>39</v>
      </c>
      <c r="D63" s="5">
        <f>SUM(E59:E62)</f>
        <v>325</v>
      </c>
      <c r="E63" s="8"/>
    </row>
    <row r="64" spans="1:5">
      <c r="A64" s="18">
        <v>3639</v>
      </c>
      <c r="B64" s="18">
        <v>5329</v>
      </c>
      <c r="C64" s="18" t="s">
        <v>38</v>
      </c>
      <c r="D64" s="17"/>
      <c r="E64" s="16">
        <v>4.5</v>
      </c>
    </row>
    <row r="65" spans="1:5">
      <c r="A65" s="18">
        <v>3639</v>
      </c>
      <c r="B65" s="18"/>
      <c r="C65" s="22" t="s">
        <v>37</v>
      </c>
      <c r="D65" s="17">
        <v>4.5</v>
      </c>
      <c r="E65" s="16"/>
    </row>
    <row r="66" spans="1:5">
      <c r="A66" s="7">
        <v>3721</v>
      </c>
      <c r="B66" s="7">
        <v>5169</v>
      </c>
      <c r="C66" s="7" t="s">
        <v>31</v>
      </c>
      <c r="D66" s="5"/>
      <c r="E66" s="8">
        <v>6</v>
      </c>
    </row>
    <row r="67" spans="1:5">
      <c r="A67" s="7">
        <v>3721</v>
      </c>
      <c r="B67" s="7"/>
      <c r="C67" s="6" t="s">
        <v>36</v>
      </c>
      <c r="D67" s="5">
        <v>6</v>
      </c>
      <c r="E67" s="8"/>
    </row>
    <row r="68" spans="1:5">
      <c r="A68" s="7">
        <v>3722</v>
      </c>
      <c r="B68" s="7">
        <v>5169</v>
      </c>
      <c r="C68" s="14" t="s">
        <v>31</v>
      </c>
      <c r="D68" s="11"/>
      <c r="E68" s="10">
        <v>201.85</v>
      </c>
    </row>
    <row r="69" spans="1:5">
      <c r="A69" s="7">
        <v>3722</v>
      </c>
      <c r="B69" s="7"/>
      <c r="C69" s="23" t="s">
        <v>35</v>
      </c>
      <c r="D69" s="11">
        <v>201.85</v>
      </c>
      <c r="E69" s="10"/>
    </row>
    <row r="70" spans="1:5">
      <c r="A70" s="7">
        <v>3723</v>
      </c>
      <c r="B70" s="7">
        <v>5169</v>
      </c>
      <c r="C70" s="28" t="s">
        <v>87</v>
      </c>
      <c r="D70" s="11"/>
      <c r="E70" s="10">
        <v>18</v>
      </c>
    </row>
    <row r="71" spans="1:5">
      <c r="A71" s="7">
        <v>3723</v>
      </c>
      <c r="B71" s="7"/>
      <c r="C71" s="23" t="s">
        <v>87</v>
      </c>
      <c r="D71" s="11">
        <v>18</v>
      </c>
      <c r="E71" s="10"/>
    </row>
    <row r="72" spans="1:5">
      <c r="A72" s="7">
        <v>3725</v>
      </c>
      <c r="B72" s="7">
        <v>5169</v>
      </c>
      <c r="C72" s="7" t="s">
        <v>12</v>
      </c>
      <c r="D72" s="5"/>
      <c r="E72" s="8">
        <v>98.5</v>
      </c>
    </row>
    <row r="73" spans="1:5">
      <c r="A73" s="7">
        <v>3725</v>
      </c>
      <c r="B73" s="7">
        <v>5154</v>
      </c>
      <c r="C73" s="7" t="s">
        <v>16</v>
      </c>
      <c r="D73" s="5"/>
      <c r="E73" s="8">
        <v>5</v>
      </c>
    </row>
    <row r="74" spans="1:5">
      <c r="A74" s="7">
        <v>3725</v>
      </c>
      <c r="B74" s="7"/>
      <c r="C74" s="6" t="s">
        <v>34</v>
      </c>
      <c r="D74" s="5">
        <f>SUM(E72:E73)</f>
        <v>103.5</v>
      </c>
      <c r="E74" s="8"/>
    </row>
    <row r="75" spans="1:5">
      <c r="A75" s="7">
        <v>3745</v>
      </c>
      <c r="B75" s="7">
        <v>5021</v>
      </c>
      <c r="C75" s="7" t="s">
        <v>33</v>
      </c>
      <c r="D75" s="5"/>
      <c r="E75" s="8">
        <v>20</v>
      </c>
    </row>
    <row r="76" spans="1:5">
      <c r="A76" s="7">
        <v>3745</v>
      </c>
      <c r="B76" s="7">
        <v>5139</v>
      </c>
      <c r="C76" s="7" t="s">
        <v>19</v>
      </c>
      <c r="D76" s="5"/>
      <c r="E76" s="8">
        <v>5</v>
      </c>
    </row>
    <row r="77" spans="1:5">
      <c r="A77" s="7">
        <v>3745</v>
      </c>
      <c r="B77" s="7">
        <v>5156</v>
      </c>
      <c r="C77" s="7" t="s">
        <v>30</v>
      </c>
      <c r="D77" s="5"/>
      <c r="E77" s="8">
        <v>5</v>
      </c>
    </row>
    <row r="78" spans="1:5">
      <c r="A78" s="7">
        <v>3745</v>
      </c>
      <c r="B78" s="7">
        <v>5169</v>
      </c>
      <c r="C78" s="7" t="s">
        <v>12</v>
      </c>
      <c r="D78" s="5"/>
      <c r="E78" s="8">
        <v>30</v>
      </c>
    </row>
    <row r="79" spans="1:5">
      <c r="A79" s="7">
        <v>3745</v>
      </c>
      <c r="B79" s="7"/>
      <c r="C79" s="6" t="s">
        <v>32</v>
      </c>
      <c r="D79" s="5">
        <f>SUM(E75:E78)</f>
        <v>60</v>
      </c>
      <c r="E79" s="8"/>
    </row>
    <row r="80" spans="1:5">
      <c r="A80" s="7">
        <v>5213</v>
      </c>
      <c r="B80" s="7">
        <v>5903</v>
      </c>
      <c r="C80" s="7" t="s">
        <v>85</v>
      </c>
      <c r="D80" s="5"/>
      <c r="E80" s="8">
        <v>30</v>
      </c>
    </row>
    <row r="81" spans="1:5">
      <c r="A81" s="7">
        <v>5213</v>
      </c>
      <c r="B81" s="7"/>
      <c r="C81" s="6" t="s">
        <v>86</v>
      </c>
      <c r="D81" s="5">
        <v>30</v>
      </c>
      <c r="E81" s="8"/>
    </row>
    <row r="82" spans="1:5">
      <c r="A82" s="7">
        <v>5512</v>
      </c>
      <c r="B82" s="7">
        <v>5139</v>
      </c>
      <c r="C82" s="7" t="s">
        <v>19</v>
      </c>
      <c r="D82" s="5"/>
      <c r="E82" s="8">
        <v>5</v>
      </c>
    </row>
    <row r="83" spans="1:5">
      <c r="A83" s="7">
        <v>5512</v>
      </c>
      <c r="B83" s="7">
        <v>5137</v>
      </c>
      <c r="C83" s="7" t="s">
        <v>20</v>
      </c>
      <c r="D83" s="5"/>
      <c r="E83" s="8">
        <v>115</v>
      </c>
    </row>
    <row r="84" spans="1:5">
      <c r="A84" s="7">
        <v>5512</v>
      </c>
      <c r="B84" s="7">
        <v>5156</v>
      </c>
      <c r="C84" s="7" t="s">
        <v>30</v>
      </c>
      <c r="D84" s="5"/>
      <c r="E84" s="8">
        <v>5</v>
      </c>
    </row>
    <row r="85" spans="1:5">
      <c r="A85" s="7">
        <v>5512</v>
      </c>
      <c r="B85" s="7">
        <v>5171</v>
      </c>
      <c r="C85" s="7" t="s">
        <v>11</v>
      </c>
      <c r="D85" s="5"/>
      <c r="E85" s="8">
        <v>6</v>
      </c>
    </row>
    <row r="86" spans="1:5">
      <c r="A86" s="7">
        <v>5512</v>
      </c>
      <c r="B86" s="7"/>
      <c r="C86" s="6" t="s">
        <v>29</v>
      </c>
      <c r="D86" s="5">
        <f>SUM(E82:E85)</f>
        <v>131</v>
      </c>
      <c r="E86" s="8"/>
    </row>
    <row r="87" spans="1:5">
      <c r="A87" s="7">
        <v>6112</v>
      </c>
      <c r="B87" s="7">
        <v>5023</v>
      </c>
      <c r="C87" s="7" t="s">
        <v>28</v>
      </c>
      <c r="D87" s="5"/>
      <c r="E87" s="15">
        <v>880</v>
      </c>
    </row>
    <row r="88" spans="1:5">
      <c r="A88" s="7">
        <v>6112</v>
      </c>
      <c r="B88" s="7">
        <v>5031</v>
      </c>
      <c r="C88" s="7" t="s">
        <v>100</v>
      </c>
      <c r="D88" s="5"/>
      <c r="E88" s="25">
        <v>100</v>
      </c>
    </row>
    <row r="89" spans="1:5">
      <c r="A89" s="7">
        <v>6112</v>
      </c>
      <c r="B89" s="7">
        <v>5032</v>
      </c>
      <c r="C89" s="7" t="s">
        <v>23</v>
      </c>
      <c r="D89" s="5"/>
      <c r="E89" s="25">
        <v>70</v>
      </c>
    </row>
    <row r="90" spans="1:5">
      <c r="A90" s="7">
        <v>6112</v>
      </c>
      <c r="B90" s="7">
        <v>5167</v>
      </c>
      <c r="C90" s="7" t="s">
        <v>27</v>
      </c>
      <c r="D90" s="5"/>
      <c r="E90" s="8">
        <v>2.6</v>
      </c>
    </row>
    <row r="91" spans="1:5">
      <c r="A91" s="7">
        <v>6112</v>
      </c>
      <c r="B91" s="7"/>
      <c r="C91" s="6" t="s">
        <v>26</v>
      </c>
      <c r="D91" s="5">
        <f>SUM(E87:E90)</f>
        <v>1052.5999999999999</v>
      </c>
      <c r="E91" s="8"/>
    </row>
    <row r="92" spans="1:5">
      <c r="A92" s="7">
        <v>6171</v>
      </c>
      <c r="B92" s="7">
        <v>5021</v>
      </c>
      <c r="C92" s="7" t="s">
        <v>25</v>
      </c>
      <c r="D92" s="5"/>
      <c r="E92" s="15">
        <v>270</v>
      </c>
    </row>
    <row r="93" spans="1:5">
      <c r="A93" s="7">
        <v>6171</v>
      </c>
      <c r="B93" s="7">
        <v>5031</v>
      </c>
      <c r="C93" s="7" t="s">
        <v>24</v>
      </c>
      <c r="D93" s="5"/>
      <c r="E93" s="15">
        <v>60</v>
      </c>
    </row>
    <row r="94" spans="1:5">
      <c r="A94" s="7">
        <v>6171</v>
      </c>
      <c r="B94" s="7">
        <v>5032</v>
      </c>
      <c r="C94" s="7" t="s">
        <v>23</v>
      </c>
      <c r="D94" s="5"/>
      <c r="E94" s="15">
        <v>20</v>
      </c>
    </row>
    <row r="95" spans="1:5">
      <c r="A95" s="7">
        <v>6171</v>
      </c>
      <c r="B95" s="7">
        <v>5038</v>
      </c>
      <c r="C95" s="7" t="s">
        <v>101</v>
      </c>
      <c r="D95" s="5"/>
      <c r="E95" s="15">
        <v>8</v>
      </c>
    </row>
    <row r="96" spans="1:5">
      <c r="A96" s="7">
        <v>6171</v>
      </c>
      <c r="B96" s="7">
        <v>5041</v>
      </c>
      <c r="C96" s="7" t="s">
        <v>22</v>
      </c>
      <c r="D96" s="5"/>
      <c r="E96" s="8">
        <v>10</v>
      </c>
    </row>
    <row r="97" spans="1:5">
      <c r="A97" s="7">
        <v>6171</v>
      </c>
      <c r="B97" s="7">
        <v>5136</v>
      </c>
      <c r="C97" s="7" t="s">
        <v>21</v>
      </c>
      <c r="D97" s="5"/>
      <c r="E97" s="8">
        <v>1</v>
      </c>
    </row>
    <row r="98" spans="1:5">
      <c r="A98" s="7">
        <v>6171</v>
      </c>
      <c r="B98" s="7">
        <v>5137</v>
      </c>
      <c r="C98" s="7" t="s">
        <v>20</v>
      </c>
      <c r="D98" s="5"/>
      <c r="E98" s="8">
        <v>100</v>
      </c>
    </row>
    <row r="99" spans="1:5">
      <c r="A99" s="7">
        <v>6171</v>
      </c>
      <c r="B99" s="7">
        <v>5139</v>
      </c>
      <c r="C99" s="7" t="s">
        <v>19</v>
      </c>
      <c r="D99" s="5"/>
      <c r="E99" s="8">
        <v>60</v>
      </c>
    </row>
    <row r="100" spans="1:5">
      <c r="A100" s="7">
        <v>6171</v>
      </c>
      <c r="B100" s="7">
        <v>5151</v>
      </c>
      <c r="C100" s="7" t="s">
        <v>18</v>
      </c>
      <c r="D100" s="5"/>
      <c r="E100" s="8">
        <v>15</v>
      </c>
    </row>
    <row r="101" spans="1:5">
      <c r="A101" s="7">
        <v>6171</v>
      </c>
      <c r="B101" s="7">
        <v>5153</v>
      </c>
      <c r="C101" s="7" t="s">
        <v>17</v>
      </c>
      <c r="D101" s="5"/>
      <c r="E101" s="8">
        <v>60</v>
      </c>
    </row>
    <row r="102" spans="1:5">
      <c r="A102" s="7">
        <v>6171</v>
      </c>
      <c r="B102" s="7">
        <v>5154</v>
      </c>
      <c r="C102" s="7" t="s">
        <v>16</v>
      </c>
      <c r="D102" s="5"/>
      <c r="E102" s="16">
        <v>70</v>
      </c>
    </row>
    <row r="103" spans="1:5">
      <c r="A103" s="7">
        <v>6171</v>
      </c>
      <c r="B103" s="7">
        <v>5156</v>
      </c>
      <c r="C103" s="7" t="s">
        <v>30</v>
      </c>
      <c r="D103" s="5"/>
      <c r="E103" s="16">
        <v>25</v>
      </c>
    </row>
    <row r="104" spans="1:5">
      <c r="A104" s="7">
        <v>6171</v>
      </c>
      <c r="B104" s="7">
        <v>5161</v>
      </c>
      <c r="C104" s="7" t="s">
        <v>15</v>
      </c>
      <c r="D104" s="5"/>
      <c r="E104" s="8">
        <v>3</v>
      </c>
    </row>
    <row r="105" spans="1:5">
      <c r="A105" s="7">
        <v>6171</v>
      </c>
      <c r="B105" s="7">
        <v>5162</v>
      </c>
      <c r="C105" s="7" t="s">
        <v>14</v>
      </c>
      <c r="D105" s="5"/>
      <c r="E105" s="8">
        <v>8.6</v>
      </c>
    </row>
    <row r="106" spans="1:5">
      <c r="A106" s="7">
        <v>6171</v>
      </c>
      <c r="B106" s="7">
        <v>5163</v>
      </c>
      <c r="C106" s="7" t="s">
        <v>6</v>
      </c>
      <c r="D106" s="5"/>
      <c r="E106" s="8">
        <v>20</v>
      </c>
    </row>
    <row r="107" spans="1:5">
      <c r="A107" s="7">
        <v>6171</v>
      </c>
      <c r="B107" s="7">
        <v>5166</v>
      </c>
      <c r="C107" s="7" t="s">
        <v>13</v>
      </c>
      <c r="D107" s="5"/>
      <c r="E107" s="8">
        <v>10</v>
      </c>
    </row>
    <row r="108" spans="1:5">
      <c r="A108" s="7">
        <v>6171</v>
      </c>
      <c r="B108" s="7">
        <v>5167</v>
      </c>
      <c r="C108" s="7" t="s">
        <v>102</v>
      </c>
      <c r="D108" s="5"/>
      <c r="E108" s="8">
        <v>4</v>
      </c>
    </row>
    <row r="109" spans="1:5">
      <c r="A109" s="7">
        <v>6171</v>
      </c>
      <c r="B109" s="7">
        <v>5168</v>
      </c>
      <c r="C109" s="7" t="s">
        <v>89</v>
      </c>
      <c r="D109" s="5"/>
      <c r="E109" s="8">
        <v>50</v>
      </c>
    </row>
    <row r="110" spans="1:5">
      <c r="A110" s="7">
        <v>6171</v>
      </c>
      <c r="B110" s="7">
        <v>5169</v>
      </c>
      <c r="C110" s="7" t="s">
        <v>12</v>
      </c>
      <c r="D110" s="5"/>
      <c r="E110" s="10">
        <v>100</v>
      </c>
    </row>
    <row r="111" spans="1:5">
      <c r="A111" s="7">
        <v>6171</v>
      </c>
      <c r="B111" s="14">
        <v>5171</v>
      </c>
      <c r="C111" s="14" t="s">
        <v>11</v>
      </c>
      <c r="D111" s="5"/>
      <c r="E111" s="10">
        <v>200</v>
      </c>
    </row>
    <row r="112" spans="1:5">
      <c r="A112" s="14">
        <v>6171</v>
      </c>
      <c r="B112" s="13">
        <v>5172</v>
      </c>
      <c r="C112" s="12" t="s">
        <v>10</v>
      </c>
      <c r="D112" s="11"/>
      <c r="E112" s="10">
        <v>10</v>
      </c>
    </row>
    <row r="113" spans="1:5">
      <c r="A113" s="7">
        <v>6171</v>
      </c>
      <c r="B113" s="7">
        <v>5175</v>
      </c>
      <c r="C113" s="7" t="s">
        <v>9</v>
      </c>
      <c r="D113" s="5"/>
      <c r="E113" s="8">
        <v>2</v>
      </c>
    </row>
    <row r="114" spans="1:5">
      <c r="A114" s="7">
        <v>6171</v>
      </c>
      <c r="B114" s="7">
        <v>5229</v>
      </c>
      <c r="C114" s="7" t="s">
        <v>8</v>
      </c>
      <c r="D114" s="5"/>
      <c r="E114" s="8">
        <v>10</v>
      </c>
    </row>
    <row r="115" spans="1:5">
      <c r="A115" s="7">
        <v>6171</v>
      </c>
      <c r="B115" s="7">
        <v>6123</v>
      </c>
      <c r="C115" s="7" t="s">
        <v>103</v>
      </c>
      <c r="D115" s="5"/>
      <c r="E115" s="8">
        <v>110</v>
      </c>
    </row>
    <row r="116" spans="1:5">
      <c r="A116" s="7">
        <v>6171</v>
      </c>
      <c r="B116" s="7">
        <v>6130</v>
      </c>
      <c r="C116" s="7" t="s">
        <v>90</v>
      </c>
      <c r="D116" s="5"/>
      <c r="E116" s="8">
        <v>30</v>
      </c>
    </row>
    <row r="117" spans="1:5">
      <c r="A117" s="7">
        <v>6171</v>
      </c>
      <c r="B117" s="7"/>
      <c r="C117" s="7" t="s">
        <v>7</v>
      </c>
      <c r="D117" s="5">
        <f>SUM(E92:E116)</f>
        <v>1256.5999999999999</v>
      </c>
      <c r="E117" s="8"/>
    </row>
    <row r="118" spans="1:5">
      <c r="A118" s="7">
        <v>6310</v>
      </c>
      <c r="B118" s="7">
        <v>5163</v>
      </c>
      <c r="C118" s="7" t="s">
        <v>6</v>
      </c>
      <c r="D118" s="5"/>
      <c r="E118" s="8">
        <v>5</v>
      </c>
    </row>
    <row r="119" spans="1:5">
      <c r="A119" s="7">
        <v>6310</v>
      </c>
      <c r="B119" s="7"/>
      <c r="C119" s="7" t="s">
        <v>5</v>
      </c>
      <c r="D119" s="5">
        <f>SUM(E118:E118)</f>
        <v>5</v>
      </c>
      <c r="E119" s="8"/>
    </row>
    <row r="120" spans="1:5">
      <c r="A120" s="7">
        <v>6399</v>
      </c>
      <c r="B120" s="7">
        <v>5362</v>
      </c>
      <c r="C120" s="7" t="s">
        <v>91</v>
      </c>
      <c r="D120" s="5"/>
      <c r="E120" s="8">
        <v>150</v>
      </c>
    </row>
    <row r="121" spans="1:5">
      <c r="A121" s="7">
        <v>6399</v>
      </c>
      <c r="B121" s="7">
        <v>5365</v>
      </c>
      <c r="C121" s="7" t="s">
        <v>92</v>
      </c>
      <c r="D121" s="5"/>
      <c r="E121" s="8">
        <v>80</v>
      </c>
    </row>
    <row r="122" spans="1:5">
      <c r="A122" s="7">
        <v>6399</v>
      </c>
      <c r="B122" s="7"/>
      <c r="C122" s="7" t="s">
        <v>93</v>
      </c>
      <c r="D122" s="5">
        <f>SUM(E120:E121)</f>
        <v>230</v>
      </c>
      <c r="E122" s="8"/>
    </row>
    <row r="123" spans="1:5">
      <c r="A123" s="7"/>
      <c r="B123" s="7"/>
      <c r="C123" s="6" t="s">
        <v>4</v>
      </c>
      <c r="D123" s="5">
        <f>SUM(D38:D122)</f>
        <v>4966.26</v>
      </c>
      <c r="E123" s="5">
        <f>SUM(E38:E121)</f>
        <v>4966.26</v>
      </c>
    </row>
    <row r="124" spans="1:5">
      <c r="A124" s="4"/>
      <c r="B124" s="4"/>
      <c r="C124" s="3" t="s">
        <v>3</v>
      </c>
      <c r="D124" s="2">
        <f>SUM(D123:D123)</f>
        <v>4966.26</v>
      </c>
      <c r="E124" s="2">
        <f>SUM(E123:E123)</f>
        <v>4966.26</v>
      </c>
    </row>
    <row r="125" spans="1:5">
      <c r="A125" s="4"/>
      <c r="B125" s="4"/>
      <c r="C125" s="3"/>
      <c r="D125" s="2"/>
      <c r="E125" s="2"/>
    </row>
    <row r="126" spans="1:5">
      <c r="A126" t="s">
        <v>2</v>
      </c>
      <c r="B126" t="s">
        <v>0</v>
      </c>
      <c r="C126" s="1">
        <v>45647</v>
      </c>
    </row>
    <row r="127" spans="1:5">
      <c r="A127" t="s">
        <v>1</v>
      </c>
      <c r="B127" t="s">
        <v>0</v>
      </c>
      <c r="E127" s="21"/>
    </row>
    <row r="130" spans="1:1">
      <c r="A130" t="s">
        <v>95</v>
      </c>
    </row>
    <row r="131" spans="1:1">
      <c r="A131" t="s">
        <v>80</v>
      </c>
    </row>
    <row r="133" spans="1:1">
      <c r="A133" t="s">
        <v>104</v>
      </c>
    </row>
    <row r="134" spans="1:1" ht="14.25">
      <c r="A134" s="24" t="s">
        <v>81</v>
      </c>
    </row>
    <row r="136" spans="1:1">
      <c r="A136" t="s">
        <v>94</v>
      </c>
    </row>
    <row r="137" spans="1:1">
      <c r="A137" t="s">
        <v>82</v>
      </c>
    </row>
  </sheetData>
  <phoneticPr fontId="3" type="noConversion"/>
  <hyperlinks>
    <hyperlink ref="A134" r:id="rId1"/>
  </hyperlinks>
  <pageMargins left="0.78740157499999996" right="0.78740157499999996" top="0.984251969" bottom="0.984251969" header="0.4921259845" footer="0.4921259845"/>
  <pageSetup paperSize="9" orientation="portrait" horizontalDpi="4294967293" r:id="rId2"/>
  <headerFooter alignWithMargins="0">
    <oddHeader>&amp;C&amp;F&amp;RStránka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pro účto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starosta</cp:lastModifiedBy>
  <cp:lastPrinted>2024-01-08T18:06:27Z</cp:lastPrinted>
  <dcterms:created xsi:type="dcterms:W3CDTF">2017-12-20T18:10:12Z</dcterms:created>
  <dcterms:modified xsi:type="dcterms:W3CDTF">2024-01-08T18:06:53Z</dcterms:modified>
</cp:coreProperties>
</file>